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МБ" sheetId="1" r:id="rId1"/>
  </sheets>
  <externalReferences>
    <externalReference r:id="rId4"/>
  </externalReferences>
  <definedNames>
    <definedName name="_xlnm.Print_Titles" localSheetId="0">'МБ'!$B:$B</definedName>
    <definedName name="_xlnm.Print_Area" localSheetId="0">'МБ'!$A$1:$E$26</definedName>
  </definedNames>
  <calcPr fullCalcOnLoad="1"/>
</workbook>
</file>

<file path=xl/sharedStrings.xml><?xml version="1.0" encoding="utf-8"?>
<sst xmlns="http://schemas.openxmlformats.org/spreadsheetml/2006/main" count="24" uniqueCount="24">
  <si>
    <t>Виды налогов и платежей</t>
  </si>
  <si>
    <t>в том числе: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</si>
  <si>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</si>
  <si>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</si>
  <si>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</si>
  <si>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</si>
  <si>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</si>
  <si>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</si>
  <si>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</si>
  <si>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</si>
  <si>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</si>
  <si>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</si>
  <si>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Земельный налог  с организаций</t>
  </si>
  <si>
    <t>Земельный налог  с физических лиц</t>
  </si>
  <si>
    <t xml:space="preserve">Структура  и объемы налоговых платежей в местные бюджеты </t>
  </si>
  <si>
    <t>Местные бюджеты Амурской области</t>
  </si>
  <si>
    <t>6.1</t>
  </si>
  <si>
    <t>6.2</t>
  </si>
  <si>
    <t>6.3</t>
  </si>
  <si>
    <t>6.4</t>
  </si>
  <si>
    <t>Поступления за 2021 год</t>
  </si>
  <si>
    <r>
      <t xml:space="preserve">единый налог на вмененный доход для отдельных видов деятельности </t>
    </r>
    <r>
      <rPr>
        <b/>
        <i/>
        <sz val="12"/>
        <color indexed="10"/>
        <rFont val="Times New Roman Cyr"/>
        <family val="0"/>
      </rPr>
      <t>*</t>
    </r>
  </si>
  <si>
    <t>Поступления за 2022 год</t>
  </si>
  <si>
    <t>Темп роста (снижения) 2022 г. к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</si>
</sst>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b/>
      <i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8" fontId="18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 horizontal="right"/>
    </xf>
    <xf numFmtId="178" fontId="1" fillId="33" borderId="0" xfId="0" applyNumberFormat="1" applyFont="1" applyFill="1" applyAlignment="1">
      <alignment/>
    </xf>
    <xf numFmtId="173" fontId="7" fillId="0" borderId="10" xfId="0" applyNumberFormat="1" applyFont="1" applyBorder="1" applyAlignment="1">
      <alignment horizontal="center" vertical="center"/>
    </xf>
    <xf numFmtId="173" fontId="21" fillId="0" borderId="10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>
      <alignment vertical="justify" wrapText="1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0" xfId="0" applyNumberFormat="1" applyFont="1" applyFill="1" applyAlignment="1">
      <alignment/>
    </xf>
    <xf numFmtId="3" fontId="2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5" xfId="0" applyNumberFormat="1" applyFont="1" applyFill="1" applyBorder="1" applyAlignment="1" applyProtection="1">
      <alignment horizontal="left" vertical="justify" wrapText="1"/>
      <protection locked="0"/>
    </xf>
    <xf numFmtId="178" fontId="24" fillId="33" borderId="11" xfId="0" applyNumberFormat="1" applyFont="1" applyFill="1" applyBorder="1" applyAlignment="1" applyProtection="1">
      <alignment horizontal="center" vertical="center"/>
      <protection locked="0"/>
    </xf>
    <xf numFmtId="173" fontId="7" fillId="0" borderId="18" xfId="0" applyNumberFormat="1" applyFont="1" applyBorder="1" applyAlignment="1">
      <alignment horizontal="center" vertical="center"/>
    </xf>
    <xf numFmtId="173" fontId="21" fillId="0" borderId="19" xfId="0" applyNumberFormat="1" applyFont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24" fillId="33" borderId="11" xfId="0" applyNumberFormat="1" applyFont="1" applyFill="1" applyBorder="1" applyAlignment="1" applyProtection="1">
      <alignment horizontal="center" vertical="center"/>
      <protection locked="0"/>
    </xf>
    <xf numFmtId="49" fontId="24" fillId="33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" fillId="33" borderId="0" xfId="0" applyNumberFormat="1" applyFont="1" applyFill="1" applyAlignment="1">
      <alignment horizontal="center"/>
    </xf>
    <xf numFmtId="3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Alignment="1">
      <alignment horizontal="center" wrapText="1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800-0~1\AppData\Local\Temp\notes28F2EF\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 январь-октябрь  2022 года</v>
          </cell>
        </row>
      </sheetData>
      <sheetData sheetId="3">
        <row r="12">
          <cell r="C12">
            <v>8842339</v>
          </cell>
          <cell r="D12">
            <v>9565487</v>
          </cell>
        </row>
        <row r="14">
          <cell r="C14">
            <v>6989015</v>
          </cell>
          <cell r="D14">
            <v>7641769</v>
          </cell>
        </row>
        <row r="15">
          <cell r="C15">
            <v>170430</v>
          </cell>
          <cell r="D15">
            <v>236062</v>
          </cell>
        </row>
        <row r="16">
          <cell r="C16">
            <v>637228</v>
          </cell>
          <cell r="D16">
            <v>522785</v>
          </cell>
        </row>
        <row r="17">
          <cell r="C17">
            <v>558538</v>
          </cell>
          <cell r="D17">
            <v>446401</v>
          </cell>
        </row>
        <row r="18">
          <cell r="C18">
            <v>78690</v>
          </cell>
          <cell r="D18">
            <v>76384</v>
          </cell>
        </row>
        <row r="19">
          <cell r="C19">
            <v>937883</v>
          </cell>
          <cell r="D19">
            <v>1043614</v>
          </cell>
        </row>
        <row r="20">
          <cell r="C20">
            <v>622436</v>
          </cell>
          <cell r="D20">
            <v>809132</v>
          </cell>
        </row>
        <row r="21">
          <cell r="C21">
            <v>124432</v>
          </cell>
          <cell r="D21">
            <v>-3627</v>
          </cell>
        </row>
        <row r="22">
          <cell r="C22">
            <v>57646</v>
          </cell>
          <cell r="D22">
            <v>89610</v>
          </cell>
        </row>
        <row r="23">
          <cell r="C23">
            <v>133369</v>
          </cell>
          <cell r="D23">
            <v>148499</v>
          </cell>
        </row>
        <row r="25">
          <cell r="B25" t="str">
            <v>Снижение поступлений по ЕНВД за 2022 год уровню аналогичного периода 2021 года обусловлено отменой ЕНВД с 01.01.2021г., в соответствие с Федеральным законом от 29.06.2012г. №97-ФЗ.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.375" style="2" customWidth="1"/>
    <col min="2" max="2" width="38.625" style="8" customWidth="1"/>
    <col min="3" max="3" width="20.75390625" style="8" customWidth="1"/>
    <col min="4" max="4" width="19.125" style="8" customWidth="1"/>
    <col min="5" max="5" width="24.625" style="8" customWidth="1"/>
    <col min="6" max="6" width="16.875" style="1" bestFit="1" customWidth="1"/>
    <col min="7" max="16384" width="9.125" style="1" customWidth="1"/>
  </cols>
  <sheetData>
    <row r="1" spans="1:5" ht="12" customHeight="1">
      <c r="A1" s="53">
        <v>4</v>
      </c>
      <c r="B1" s="53"/>
      <c r="C1" s="53"/>
      <c r="D1" s="53"/>
      <c r="E1" s="53"/>
    </row>
    <row r="2" spans="1:5" s="8" customFormat="1" ht="23.25" customHeight="1">
      <c r="A2" s="10"/>
      <c r="B2" s="60" t="s">
        <v>14</v>
      </c>
      <c r="C2" s="60"/>
      <c r="D2" s="60"/>
      <c r="E2" s="60"/>
    </row>
    <row r="3" spans="1:17" s="12" customFormat="1" ht="21" customHeight="1">
      <c r="A3" s="11"/>
      <c r="B3" s="51" t="str">
        <f>'[1]Свод'!$B$10</f>
        <v> за  январь-октябрь  2022 года</v>
      </c>
      <c r="C3" s="51"/>
      <c r="D3" s="51"/>
      <c r="E3" s="51"/>
      <c r="F3" s="51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8" customFormat="1" ht="13.5" thickBot="1">
      <c r="A4" s="10"/>
      <c r="E4" s="13" t="s">
        <v>5</v>
      </c>
    </row>
    <row r="5" spans="1:5" s="8" customFormat="1" ht="12.75">
      <c r="A5" s="54" t="s">
        <v>6</v>
      </c>
      <c r="B5" s="56" t="s">
        <v>0</v>
      </c>
      <c r="C5" s="61" t="s">
        <v>15</v>
      </c>
      <c r="D5" s="62"/>
      <c r="E5" s="63"/>
    </row>
    <row r="6" spans="1:5" s="8" customFormat="1" ht="12.75">
      <c r="A6" s="55"/>
      <c r="B6" s="57"/>
      <c r="C6" s="64"/>
      <c r="D6" s="65"/>
      <c r="E6" s="66"/>
    </row>
    <row r="7" spans="1:5" s="8" customFormat="1" ht="12.75">
      <c r="A7" s="55"/>
      <c r="B7" s="57"/>
      <c r="C7" s="64"/>
      <c r="D7" s="65"/>
      <c r="E7" s="66"/>
    </row>
    <row r="8" spans="1:5" s="8" customFormat="1" ht="12.75" customHeight="1">
      <c r="A8" s="55"/>
      <c r="B8" s="57"/>
      <c r="C8" s="58" t="s">
        <v>20</v>
      </c>
      <c r="D8" s="58" t="s">
        <v>22</v>
      </c>
      <c r="E8" s="59" t="s">
        <v>23</v>
      </c>
    </row>
    <row r="9" spans="1:5" s="8" customFormat="1" ht="12.75" customHeight="1">
      <c r="A9" s="55"/>
      <c r="B9" s="57"/>
      <c r="C9" s="58"/>
      <c r="D9" s="58"/>
      <c r="E9" s="59"/>
    </row>
    <row r="10" spans="1:5" s="8" customFormat="1" ht="12.75" customHeight="1">
      <c r="A10" s="55"/>
      <c r="B10" s="57"/>
      <c r="C10" s="58"/>
      <c r="D10" s="58"/>
      <c r="E10" s="59"/>
    </row>
    <row r="11" spans="1:5" s="10" customFormat="1" ht="12.75" thickBot="1">
      <c r="A11" s="31"/>
      <c r="B11" s="32" t="s">
        <v>7</v>
      </c>
      <c r="C11" s="33">
        <v>1</v>
      </c>
      <c r="D11" s="34">
        <v>2</v>
      </c>
      <c r="E11" s="32">
        <v>3</v>
      </c>
    </row>
    <row r="12" spans="1:7" s="5" customFormat="1" ht="47.25">
      <c r="A12" s="29">
        <v>1</v>
      </c>
      <c r="B12" s="30" t="s">
        <v>3</v>
      </c>
      <c r="C12" s="45">
        <f>'[1]МБ'!C12</f>
        <v>8842339</v>
      </c>
      <c r="D12" s="49">
        <f>'[1]МБ'!D12</f>
        <v>9565487</v>
      </c>
      <c r="E12" s="39">
        <f aca="true" t="shared" si="0" ref="E12:E23">D12/C12%</f>
        <v>108.17824333584134</v>
      </c>
      <c r="F12" s="14"/>
      <c r="G12" s="14"/>
    </row>
    <row r="13" spans="1:5" ht="18.75">
      <c r="A13" s="22">
        <v>2</v>
      </c>
      <c r="B13" s="23" t="s">
        <v>1</v>
      </c>
      <c r="C13" s="46"/>
      <c r="D13" s="46"/>
      <c r="E13" s="20"/>
    </row>
    <row r="14" spans="1:6" ht="18.75">
      <c r="A14" s="22">
        <v>3</v>
      </c>
      <c r="B14" s="24" t="s">
        <v>2</v>
      </c>
      <c r="C14" s="47">
        <f>'[1]МБ'!C14</f>
        <v>6989015</v>
      </c>
      <c r="D14" s="47">
        <f>'[1]МБ'!D14</f>
        <v>7641769</v>
      </c>
      <c r="E14" s="20">
        <f t="shared" si="0"/>
        <v>109.33971382233406</v>
      </c>
      <c r="F14" s="19"/>
    </row>
    <row r="15" spans="1:5" s="5" customFormat="1" ht="31.5">
      <c r="A15" s="22">
        <v>4</v>
      </c>
      <c r="B15" s="25" t="s">
        <v>8</v>
      </c>
      <c r="C15" s="47">
        <f>'[1]МБ'!C15</f>
        <v>170430</v>
      </c>
      <c r="D15" s="47">
        <f>'[1]МБ'!D15</f>
        <v>236062</v>
      </c>
      <c r="E15" s="20">
        <f t="shared" si="0"/>
        <v>138.50965205656283</v>
      </c>
    </row>
    <row r="16" spans="1:5" s="5" customFormat="1" ht="18.75">
      <c r="A16" s="22">
        <v>5</v>
      </c>
      <c r="B16" s="24" t="s">
        <v>9</v>
      </c>
      <c r="C16" s="47">
        <f>'[1]МБ'!C16</f>
        <v>637228</v>
      </c>
      <c r="D16" s="47">
        <f>'[1]МБ'!D16</f>
        <v>522785</v>
      </c>
      <c r="E16" s="20">
        <f t="shared" si="0"/>
        <v>82.04049414024495</v>
      </c>
    </row>
    <row r="17" spans="1:5" s="35" customFormat="1" ht="18.75">
      <c r="A17" s="38">
        <v>5.1</v>
      </c>
      <c r="B17" s="26" t="s">
        <v>12</v>
      </c>
      <c r="C17" s="48">
        <f>'[1]МБ'!C17</f>
        <v>558538</v>
      </c>
      <c r="D17" s="48">
        <f>'[1]МБ'!D17</f>
        <v>446401</v>
      </c>
      <c r="E17" s="21">
        <f t="shared" si="0"/>
        <v>79.92312071873354</v>
      </c>
    </row>
    <row r="18" spans="1:5" s="35" customFormat="1" ht="18.75">
      <c r="A18" s="38">
        <v>5.199999999999999</v>
      </c>
      <c r="B18" s="27" t="s">
        <v>13</v>
      </c>
      <c r="C18" s="48">
        <f>'[1]МБ'!C18</f>
        <v>78690</v>
      </c>
      <c r="D18" s="48">
        <f>'[1]МБ'!D18</f>
        <v>76384</v>
      </c>
      <c r="E18" s="21">
        <f t="shared" si="0"/>
        <v>97.06951327995934</v>
      </c>
    </row>
    <row r="19" spans="1:6" s="5" customFormat="1" ht="31.5">
      <c r="A19" s="22">
        <v>6</v>
      </c>
      <c r="B19" s="28" t="s">
        <v>4</v>
      </c>
      <c r="C19" s="47">
        <f>'[1]МБ'!C19</f>
        <v>937883</v>
      </c>
      <c r="D19" s="47">
        <f>'[1]МБ'!D19</f>
        <v>1043614</v>
      </c>
      <c r="E19" s="20">
        <f t="shared" si="0"/>
        <v>111.2733677868135</v>
      </c>
      <c r="F19" s="14"/>
    </row>
    <row r="20" spans="1:6" s="5" customFormat="1" ht="18.75">
      <c r="A20" s="42" t="s">
        <v>16</v>
      </c>
      <c r="B20" s="36" t="e">
        <f>#REF!</f>
        <v>#REF!</v>
      </c>
      <c r="C20" s="48">
        <f>'[1]МБ'!C20</f>
        <v>622436</v>
      </c>
      <c r="D20" s="46">
        <f>'[1]МБ'!D20</f>
        <v>809132</v>
      </c>
      <c r="E20" s="21">
        <f t="shared" si="0"/>
        <v>129.99440906374312</v>
      </c>
      <c r="F20" s="14"/>
    </row>
    <row r="21" spans="1:5" s="35" customFormat="1" ht="33.75" customHeight="1">
      <c r="A21" s="43" t="s">
        <v>17</v>
      </c>
      <c r="B21" s="36" t="s">
        <v>21</v>
      </c>
      <c r="C21" s="48">
        <f>'[1]МБ'!C21</f>
        <v>124432</v>
      </c>
      <c r="D21" s="48">
        <f>'[1]МБ'!D21</f>
        <v>-3627</v>
      </c>
      <c r="E21" s="21"/>
    </row>
    <row r="22" spans="1:5" s="35" customFormat="1" ht="18.75">
      <c r="A22" s="43" t="s">
        <v>18</v>
      </c>
      <c r="B22" s="36" t="s">
        <v>11</v>
      </c>
      <c r="C22" s="48">
        <f>'[1]МБ'!C22</f>
        <v>57646</v>
      </c>
      <c r="D22" s="48">
        <f>'[1]МБ'!D22</f>
        <v>89610</v>
      </c>
      <c r="E22" s="21">
        <f t="shared" si="0"/>
        <v>155.4487735489019</v>
      </c>
    </row>
    <row r="23" spans="1:5" s="35" customFormat="1" ht="48" thickBot="1">
      <c r="A23" s="44" t="s">
        <v>19</v>
      </c>
      <c r="B23" s="37" t="s">
        <v>10</v>
      </c>
      <c r="C23" s="50">
        <f>'[1]МБ'!C23</f>
        <v>133369</v>
      </c>
      <c r="D23" s="50">
        <f>'[1]МБ'!D23</f>
        <v>148499</v>
      </c>
      <c r="E23" s="40">
        <f t="shared" si="0"/>
        <v>111.3444653555174</v>
      </c>
    </row>
    <row r="24" spans="1:5" ht="15.75" customHeight="1">
      <c r="A24" s="15"/>
      <c r="B24" s="16"/>
      <c r="C24" s="17"/>
      <c r="D24" s="17"/>
      <c r="E24" s="41"/>
    </row>
    <row r="25" spans="1:5" s="3" customFormat="1" ht="48" customHeight="1">
      <c r="A25" s="4"/>
      <c r="B25" s="52" t="str">
        <f>'[1]МБ'!$B$25</f>
        <v>Снижение поступлений по ЕНВД за 2022 год уровню аналогичного периода 2021 года обусловлено отменой ЕНВД с 01.01.2021г., в соответствие с Федеральным законом от 29.06.2012г. №97-ФЗ.</v>
      </c>
      <c r="C25" s="52"/>
      <c r="D25" s="52"/>
      <c r="E25" s="52"/>
    </row>
    <row r="26" spans="1:6" s="3" customFormat="1" ht="15.75" customHeight="1">
      <c r="A26" s="7"/>
      <c r="B26" s="7"/>
      <c r="C26" s="7"/>
      <c r="D26" s="7"/>
      <c r="E26" s="18"/>
      <c r="F26" s="18"/>
    </row>
    <row r="27" ht="12.75">
      <c r="A27" s="4"/>
    </row>
    <row r="28" spans="1:5" ht="15.75">
      <c r="A28" s="4"/>
      <c r="B28" s="9"/>
      <c r="C28" s="6"/>
      <c r="D28" s="6"/>
      <c r="E28" s="6"/>
    </row>
    <row r="29" spans="1:5" ht="15.75">
      <c r="A29" s="4"/>
      <c r="B29" s="9"/>
      <c r="C29" s="6"/>
      <c r="D29" s="6"/>
      <c r="E29" s="6"/>
    </row>
  </sheetData>
  <sheetProtection/>
  <mergeCells count="10">
    <mergeCell ref="B3:F3"/>
    <mergeCell ref="B25:E25"/>
    <mergeCell ref="A1:E1"/>
    <mergeCell ref="A5:A10"/>
    <mergeCell ref="B5:B10"/>
    <mergeCell ref="D8:D10"/>
    <mergeCell ref="C8:C10"/>
    <mergeCell ref="E8:E10"/>
    <mergeCell ref="B2:E2"/>
    <mergeCell ref="C5:E7"/>
  </mergeCells>
  <printOptions/>
  <pageMargins left="0.7874015748031497" right="0.1968503937007874" top="0.7874015748031497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Inet3018</cp:lastModifiedBy>
  <cp:lastPrinted>2022-09-08T06:34:03Z</cp:lastPrinted>
  <dcterms:created xsi:type="dcterms:W3CDTF">2004-07-16T03:37:51Z</dcterms:created>
  <dcterms:modified xsi:type="dcterms:W3CDTF">2022-11-16T07:17:42Z</dcterms:modified>
  <cp:category/>
  <cp:version/>
  <cp:contentType/>
  <cp:contentStatus/>
</cp:coreProperties>
</file>