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Фонды" sheetId="1" r:id="rId1"/>
  </sheets>
  <externalReferences>
    <externalReference r:id="rId4"/>
  </externalReferences>
  <definedNames>
    <definedName name="_xlnm.Print_Area" localSheetId="0">'Фонды'!$A$1:$E$19</definedName>
  </definedNames>
  <calcPr fullCalcOnLoad="1"/>
</workbook>
</file>

<file path=xl/sharedStrings.xml><?xml version="1.0" encoding="utf-8"?>
<sst xmlns="http://schemas.openxmlformats.org/spreadsheetml/2006/main" count="17" uniqueCount="17">
  <si>
    <t>в том числе:</t>
  </si>
  <si>
    <t>Тыс. рублей</t>
  </si>
  <si>
    <t>№ п/п</t>
  </si>
  <si>
    <t>А</t>
  </si>
  <si>
    <t xml:space="preserve">Структура  и объемы поступлений по страховым взносам на обязательное социальное страхование, администрируемых ФНС России      </t>
  </si>
  <si>
    <t>Всего доходов по страховым взносам на обязательное социальное страхование</t>
  </si>
  <si>
    <t xml:space="preserve">Страховые и другие взносы на обязательное пенсионное страхование,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</si>
  <si>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</si>
  <si>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</si>
  <si>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Виды  платежей</t>
  </si>
  <si>
    <t>Внебюджетные фонды РФ</t>
  </si>
  <si>
    <t>Налог на профессиональный доход</t>
  </si>
  <si>
    <t>Поступления за 2021 год</t>
  </si>
  <si>
    <t>Поступления за 2022 год</t>
  </si>
  <si>
    <t>Темп роста (снижения) 2022 г. к 2021 г.</t>
  </si>
  <si>
    <t>Выпадающие доходы в связи с Постановлением №776 от 29.04.2022</t>
  </si>
  <si>
    <t>за январь-октябрь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</si>
</sst>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8" fontId="17" fillId="33" borderId="0" xfId="0" applyNumberFormat="1" applyFont="1" applyFill="1" applyAlignment="1">
      <alignment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Alignment="1">
      <alignment horizontal="right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7" fillId="0" borderId="12" xfId="0" applyNumberFormat="1" applyFont="1" applyBorder="1" applyAlignment="1">
      <alignment horizontal="center" vertical="center"/>
    </xf>
    <xf numFmtId="173" fontId="18" fillId="0" borderId="12" xfId="0" applyNumberFormat="1" applyFont="1" applyBorder="1" applyAlignment="1">
      <alignment horizontal="center" vertical="center"/>
    </xf>
    <xf numFmtId="173" fontId="18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33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 applyProtection="1">
      <alignment vertical="justify" wrapText="1"/>
      <protection locked="0"/>
    </xf>
    <xf numFmtId="3" fontId="10" fillId="0" borderId="17" xfId="0" applyNumberFormat="1" applyFont="1" applyFill="1" applyBorder="1" applyAlignment="1" applyProtection="1">
      <alignment vertical="justify"/>
      <protection locked="0"/>
    </xf>
    <xf numFmtId="3" fontId="10" fillId="0" borderId="17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18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0" applyNumberFormat="1" applyFont="1" applyFill="1" applyBorder="1" applyAlignment="1" applyProtection="1">
      <alignment horizontal="left" vertical="justify" wrapText="1"/>
      <protection locked="0"/>
    </xf>
    <xf numFmtId="3" fontId="18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 wrapText="1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800-0~1\AppData\Local\Temp\notes28F2EF\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4">
        <row r="10">
          <cell r="C10">
            <v>29421827</v>
          </cell>
          <cell r="D10">
            <v>29498112</v>
          </cell>
        </row>
        <row r="12">
          <cell r="C12">
            <v>21834707</v>
          </cell>
          <cell r="D12">
            <v>21865449</v>
          </cell>
        </row>
        <row r="13">
          <cell r="C13">
            <v>2381597</v>
          </cell>
          <cell r="D13">
            <v>2391607</v>
          </cell>
        </row>
        <row r="14">
          <cell r="C14">
            <v>5194537</v>
          </cell>
          <cell r="D14">
            <v>5214614</v>
          </cell>
        </row>
        <row r="15">
          <cell r="C15">
            <v>10986</v>
          </cell>
          <cell r="D15">
            <v>26442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19.875" style="9" customWidth="1"/>
    <col min="6" max="6" width="16.875" style="1" bestFit="1" customWidth="1"/>
    <col min="7" max="16384" width="9.125" style="1" customWidth="1"/>
  </cols>
  <sheetData>
    <row r="1" spans="1:5" ht="12" customHeight="1">
      <c r="A1" s="40">
        <v>5</v>
      </c>
      <c r="B1" s="40"/>
      <c r="C1" s="40"/>
      <c r="D1" s="40"/>
      <c r="E1" s="40"/>
    </row>
    <row r="2" spans="1:5" s="9" customFormat="1" ht="75.75" customHeight="1">
      <c r="A2" s="11"/>
      <c r="B2" s="41" t="s">
        <v>4</v>
      </c>
      <c r="C2" s="41"/>
      <c r="D2" s="41"/>
      <c r="E2" s="41"/>
    </row>
    <row r="3" spans="1:17" s="13" customFormat="1" ht="21" customHeight="1">
      <c r="A3" s="12"/>
      <c r="B3" s="51" t="s">
        <v>16</v>
      </c>
      <c r="C3" s="51"/>
      <c r="D3" s="51"/>
      <c r="E3" s="51"/>
      <c r="F3" s="52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9" customFormat="1" ht="13.5" thickBot="1">
      <c r="A4" s="11"/>
      <c r="E4" s="14" t="s">
        <v>1</v>
      </c>
    </row>
    <row r="5" spans="1:5" s="9" customFormat="1" ht="19.5">
      <c r="A5" s="45" t="s">
        <v>2</v>
      </c>
      <c r="B5" s="48" t="s">
        <v>9</v>
      </c>
      <c r="C5" s="42" t="s">
        <v>10</v>
      </c>
      <c r="D5" s="43"/>
      <c r="E5" s="44"/>
    </row>
    <row r="6" spans="1:5" s="9" customFormat="1" ht="12.75" customHeight="1">
      <c r="A6" s="46"/>
      <c r="B6" s="49"/>
      <c r="C6" s="39" t="s">
        <v>12</v>
      </c>
      <c r="D6" s="39" t="s">
        <v>13</v>
      </c>
      <c r="E6" s="38" t="s">
        <v>14</v>
      </c>
    </row>
    <row r="7" spans="1:5" s="9" customFormat="1" ht="12.75" customHeight="1">
      <c r="A7" s="46"/>
      <c r="B7" s="49"/>
      <c r="C7" s="39"/>
      <c r="D7" s="39"/>
      <c r="E7" s="38"/>
    </row>
    <row r="8" spans="1:5" s="9" customFormat="1" ht="30" customHeight="1" thickBot="1">
      <c r="A8" s="47"/>
      <c r="B8" s="50"/>
      <c r="C8" s="39"/>
      <c r="D8" s="39"/>
      <c r="E8" s="38"/>
    </row>
    <row r="9" spans="1:5" s="11" customFormat="1" ht="12">
      <c r="A9" s="23"/>
      <c r="B9" s="30" t="s">
        <v>3</v>
      </c>
      <c r="C9" s="22">
        <v>1</v>
      </c>
      <c r="D9" s="16">
        <v>2</v>
      </c>
      <c r="E9" s="18">
        <v>3</v>
      </c>
    </row>
    <row r="10" spans="1:6" s="5" customFormat="1" ht="52.5" customHeight="1">
      <c r="A10" s="24">
        <v>1</v>
      </c>
      <c r="B10" s="25" t="s">
        <v>5</v>
      </c>
      <c r="C10" s="34">
        <f>'[1]Фонды'!C10</f>
        <v>29421827</v>
      </c>
      <c r="D10" s="33">
        <f>'[1]Фонды'!D10</f>
        <v>29498112</v>
      </c>
      <c r="E10" s="19">
        <f>IF(C10&gt;0,IF(D10&gt;0,D10/C10*100,"-"),IF(D10&lt;0,C10/D10*100,"-"))</f>
        <v>100.25928029554385</v>
      </c>
      <c r="F10" s="15"/>
    </row>
    <row r="11" spans="1:5" ht="15.75" customHeight="1">
      <c r="A11" s="24"/>
      <c r="B11" s="26" t="s">
        <v>0</v>
      </c>
      <c r="C11" s="35"/>
      <c r="D11" s="32"/>
      <c r="E11" s="19"/>
    </row>
    <row r="12" spans="1:5" ht="78.75">
      <c r="A12" s="24">
        <v>2</v>
      </c>
      <c r="B12" s="27" t="s">
        <v>6</v>
      </c>
      <c r="C12" s="35">
        <f>'[1]Фонды'!C12</f>
        <v>21834707</v>
      </c>
      <c r="D12" s="32">
        <f>'[1]Фонды'!D12</f>
        <v>21865449</v>
      </c>
      <c r="E12" s="20">
        <f>IF(C12&gt;0,IF(D12&gt;0,D12/C12*100,"-"),IF(D12&lt;0,C12/D12*100,"-"))</f>
        <v>100.14079419522324</v>
      </c>
    </row>
    <row r="13" spans="1:5" s="5" customFormat="1" ht="67.5" customHeight="1">
      <c r="A13" s="24">
        <v>3</v>
      </c>
      <c r="B13" s="28" t="s">
        <v>7</v>
      </c>
      <c r="C13" s="35">
        <f>'[1]Фонды'!C13</f>
        <v>2381597</v>
      </c>
      <c r="D13" s="32">
        <f>'[1]Фонды'!D13</f>
        <v>2391607</v>
      </c>
      <c r="E13" s="20">
        <f>IF(C13&gt;0,IF(D13&gt;0,D13/C13*100,"-"),IF(D13&lt;0,C13/D13*100,"-"))</f>
        <v>100.42030620629771</v>
      </c>
    </row>
    <row r="14" spans="1:5" s="5" customFormat="1" ht="93.75" customHeight="1">
      <c r="A14" s="24">
        <f>A13+1</f>
        <v>4</v>
      </c>
      <c r="B14" s="28" t="s">
        <v>8</v>
      </c>
      <c r="C14" s="35">
        <f>'[1]Фонды'!C14</f>
        <v>5194537</v>
      </c>
      <c r="D14" s="32">
        <f>'[1]Фонды'!D14</f>
        <v>5214614</v>
      </c>
      <c r="E14" s="20">
        <f>IF(C14&gt;0,IF(D14&gt;0,D14/C14*100,"-"),IF(D14&lt;0,C14/D14*100,"-"))</f>
        <v>100.38650220414253</v>
      </c>
    </row>
    <row r="15" spans="1:5" ht="16.5" customHeight="1" thickBot="1">
      <c r="A15" s="29">
        <v>5</v>
      </c>
      <c r="B15" s="31" t="s">
        <v>11</v>
      </c>
      <c r="C15" s="36">
        <f>'[1]Фонды'!C15</f>
        <v>10986</v>
      </c>
      <c r="D15" s="37">
        <f>'[1]Фонды'!$D$15</f>
        <v>26442</v>
      </c>
      <c r="E15" s="21">
        <f>IF(C15&gt;0,IF(D15&gt;0,D15/C15*100,"-"),IF(D15&lt;0,C15/D15*100,"-"))</f>
        <v>240.68814855270344</v>
      </c>
    </row>
    <row r="16" spans="1:5" s="3" customFormat="1" ht="15.75">
      <c r="A16" s="4"/>
      <c r="B16" s="7"/>
      <c r="C16" s="7"/>
      <c r="D16" s="7"/>
      <c r="E16" s="7"/>
    </row>
    <row r="17" spans="1:5" s="3" customFormat="1" ht="13.5" customHeight="1">
      <c r="A17" s="4"/>
      <c r="B17" s="7" t="s">
        <v>15</v>
      </c>
      <c r="C17" s="7"/>
      <c r="D17" s="8"/>
      <c r="E17" s="7"/>
    </row>
    <row r="18" spans="1:6" s="3" customFormat="1" ht="15.75" customHeight="1">
      <c r="A18" s="8"/>
      <c r="B18" s="8"/>
      <c r="C18" s="8"/>
      <c r="D18" s="8"/>
      <c r="E18" s="17"/>
      <c r="F18" s="17"/>
    </row>
    <row r="19" ht="12.75">
      <c r="A19" s="4"/>
    </row>
    <row r="20" spans="1:5" ht="15.75">
      <c r="A20" s="4"/>
      <c r="B20" s="10"/>
      <c r="C20" s="6"/>
      <c r="D20" s="6"/>
      <c r="E20" s="6"/>
    </row>
    <row r="21" spans="1:5" ht="15.75">
      <c r="A21" s="4"/>
      <c r="B21" s="10"/>
      <c r="C21" s="6"/>
      <c r="D21" s="6"/>
      <c r="E21" s="6"/>
    </row>
  </sheetData>
  <sheetProtection/>
  <mergeCells count="9">
    <mergeCell ref="E6:E8"/>
    <mergeCell ref="A1:E1"/>
    <mergeCell ref="B2:E2"/>
    <mergeCell ref="B3:E3"/>
    <mergeCell ref="C6:C8"/>
    <mergeCell ref="C5:E5"/>
    <mergeCell ref="A5:A8"/>
    <mergeCell ref="B5:B8"/>
    <mergeCell ref="D6:D8"/>
  </mergeCells>
  <printOptions/>
  <pageMargins left="0.7874015748031497" right="0.7874015748031497" top="0.7874015748031497" bottom="0.15748031496062992" header="0.15748031496062992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Inet3018</cp:lastModifiedBy>
  <cp:lastPrinted>2022-09-08T06:34:03Z</cp:lastPrinted>
  <dcterms:created xsi:type="dcterms:W3CDTF">2004-07-16T03:37:51Z</dcterms:created>
  <dcterms:modified xsi:type="dcterms:W3CDTF">2022-11-16T07:17:05Z</dcterms:modified>
  <cp:category/>
  <cp:version/>
  <cp:contentType/>
  <cp:contentStatus/>
</cp:coreProperties>
</file>