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<sst xmlns="http://schemas.openxmlformats.org/spreadsheetml/2006/main" count="35" uniqueCount="29">
  <si>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</si>
  <si>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</si>
  <si>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</si>
  <si>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</si>
  <si>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</si>
  <si>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</si>
  <si>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</si>
  <si>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</si>
  <si>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</si>
  <si>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</si>
  <si>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</si>
  <si>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</si>
  <si>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</si>
  <si>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</si>
  <si>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</si>
  <si>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</si>
  <si>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</si>
  <si>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</si>
  <si>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</si>
  <si>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</si>
  <si>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</si>
  <si>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</si>
  <si>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</si>
  <si>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</si>
  <si>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</si>
  <si>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</si>
  <si>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</si>
  <si>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УФНС России по Республике Марий Эл</t>
  </si>
  <si>
    <t>за 4 квартал 2017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</si>
</sst>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9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center" vertical="center" wrapText="1"/>
    </xf>
    <xf numFmtId="1" fontId="3" fillId="8" borderId="10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2" fontId="3" fillId="8" borderId="10" xfId="0" applyNumberFormat="1" applyFont="1" applyFill="1" applyBorder="1" applyAlignment="1">
      <alignment horizontal="center" vertical="center"/>
    </xf>
    <xf numFmtId="0" fontId="46" fillId="8" borderId="10" xfId="0" applyFont="1" applyFill="1" applyBorder="1" applyAlignment="1">
      <alignment horizontal="center" vertical="center"/>
    </xf>
    <xf numFmtId="189" fontId="3" fillId="8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89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left" vertical="center" wrapText="1"/>
    </xf>
    <xf numFmtId="2" fontId="47" fillId="8" borderId="10" xfId="0" applyNumberFormat="1" applyFont="1" applyFill="1" applyBorder="1" applyAlignment="1">
      <alignment horizontal="center" vertical="center"/>
    </xf>
    <xf numFmtId="2" fontId="48" fillId="0" borderId="10" xfId="42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7">
      <selection activeCell="K23" sqref="K23"/>
    </sheetView>
  </sheetViews>
  <sheetFormatPr defaultColWidth="9.140625" defaultRowHeight="12.75"/>
  <cols>
    <col min="1" max="1" width="2.00390625" style="7" customWidth="1"/>
    <col min="2" max="2" width="50.57421875" style="31" customWidth="1"/>
    <col min="3" max="3" width="15.57421875" style="7" customWidth="1"/>
    <col min="4" max="4" width="16.8515625" style="7" customWidth="1"/>
    <col min="5" max="5" width="13.140625" style="7" customWidth="1"/>
    <col min="6" max="6" width="25.57421875" style="7" customWidth="1"/>
    <col min="7" max="7" width="23.8515625" style="24" customWidth="1"/>
    <col min="8" max="16384" width="9.140625" style="7" customWidth="1"/>
  </cols>
  <sheetData>
    <row r="1" spans="1:8" s="3" customFormat="1" ht="15">
      <c r="A1" s="52" t="s">
        <v>23</v>
      </c>
      <c r="B1" s="51"/>
      <c r="C1" s="51"/>
      <c r="D1" s="51"/>
      <c r="E1" s="51"/>
      <c r="F1" s="51"/>
      <c r="G1" s="51"/>
      <c r="H1" s="2"/>
    </row>
    <row r="2" spans="1:8" s="3" customFormat="1" ht="15.75" customHeight="1">
      <c r="A2" s="50" t="s">
        <v>27</v>
      </c>
      <c r="B2" s="51"/>
      <c r="C2" s="51"/>
      <c r="D2" s="51"/>
      <c r="E2" s="51"/>
      <c r="F2" s="51"/>
      <c r="G2" s="51"/>
      <c r="H2" s="4"/>
    </row>
    <row r="3" spans="1:8" s="3" customFormat="1" ht="15">
      <c r="A3" s="50" t="s">
        <v>28</v>
      </c>
      <c r="B3" s="51"/>
      <c r="C3" s="51"/>
      <c r="D3" s="51"/>
      <c r="E3" s="51"/>
      <c r="F3" s="51"/>
      <c r="G3" s="51"/>
      <c r="H3" s="2"/>
    </row>
    <row r="4" spans="1:8" ht="12.75">
      <c r="A4" s="5"/>
      <c r="B4" s="25"/>
      <c r="C4" s="6"/>
      <c r="D4" s="6"/>
      <c r="E4" s="6"/>
      <c r="F4" s="6"/>
      <c r="G4" s="6"/>
      <c r="H4" s="6"/>
    </row>
    <row r="5" spans="1:8" ht="46.5" customHeight="1">
      <c r="A5" s="5"/>
      <c r="B5" s="54" t="s">
        <v>3</v>
      </c>
      <c r="C5" s="58" t="s">
        <v>18</v>
      </c>
      <c r="D5" s="58" t="s">
        <v>17</v>
      </c>
      <c r="E5" s="58" t="s">
        <v>4</v>
      </c>
      <c r="F5" s="56" t="s">
        <v>24</v>
      </c>
      <c r="G5" s="56" t="s">
        <v>26</v>
      </c>
      <c r="H5" s="6"/>
    </row>
    <row r="6" spans="1:8" ht="54.75" customHeight="1">
      <c r="A6" s="5"/>
      <c r="B6" s="55"/>
      <c r="C6" s="57"/>
      <c r="D6" s="57"/>
      <c r="E6" s="57"/>
      <c r="F6" s="59"/>
      <c r="G6" s="57"/>
      <c r="H6" s="6"/>
    </row>
    <row r="7" spans="1:8" ht="15.75" customHeight="1">
      <c r="A7" s="5"/>
      <c r="B7" s="26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6"/>
    </row>
    <row r="8" spans="1:8" s="9" customFormat="1" ht="29.25" customHeight="1">
      <c r="A8" s="8"/>
      <c r="B8" s="34" t="s">
        <v>7</v>
      </c>
      <c r="C8" s="35">
        <f>C9+C18+C20</f>
        <v>16</v>
      </c>
      <c r="D8" s="35">
        <f>D9+D18+D20</f>
        <v>81</v>
      </c>
      <c r="E8" s="36">
        <f>(E9+E18+E20)/3</f>
        <v>2.9285714285714284</v>
      </c>
      <c r="F8" s="35">
        <f>F18+F9+F20</f>
        <v>15</v>
      </c>
      <c r="G8" s="45">
        <f>((G18*F18)+(G20*F20))/F8</f>
        <v>20.548000000000002</v>
      </c>
      <c r="H8" s="8"/>
    </row>
    <row r="9" spans="1:7" s="10" customFormat="1" ht="16.5" customHeight="1">
      <c r="A9" s="8"/>
      <c r="B9" s="27" t="s">
        <v>8</v>
      </c>
      <c r="C9" s="47">
        <v>0</v>
      </c>
      <c r="D9" s="47">
        <v>0</v>
      </c>
      <c r="E9" s="47">
        <v>0</v>
      </c>
      <c r="F9" s="48">
        <v>0</v>
      </c>
      <c r="G9" s="46">
        <v>0</v>
      </c>
    </row>
    <row r="10" spans="1:8" ht="16.5" customHeight="1">
      <c r="A10" s="5"/>
      <c r="B10" s="29" t="s">
        <v>0</v>
      </c>
      <c r="C10" s="11">
        <v>0</v>
      </c>
      <c r="D10" s="11">
        <v>0</v>
      </c>
      <c r="E10" s="13">
        <v>0</v>
      </c>
      <c r="F10" s="1">
        <v>0</v>
      </c>
      <c r="G10" s="14">
        <v>0</v>
      </c>
      <c r="H10" s="6"/>
    </row>
    <row r="11" spans="1:8" ht="18" customHeight="1">
      <c r="A11" s="5"/>
      <c r="B11" s="29" t="s">
        <v>5</v>
      </c>
      <c r="C11" s="11">
        <v>0</v>
      </c>
      <c r="D11" s="11">
        <v>0</v>
      </c>
      <c r="E11" s="13">
        <v>0</v>
      </c>
      <c r="F11" s="1">
        <v>0</v>
      </c>
      <c r="G11" s="14">
        <v>0</v>
      </c>
      <c r="H11" s="6"/>
    </row>
    <row r="12" spans="1:8" ht="17.25" customHeight="1">
      <c r="A12" s="5"/>
      <c r="B12" s="29" t="s">
        <v>6</v>
      </c>
      <c r="C12" s="11">
        <v>0</v>
      </c>
      <c r="D12" s="11">
        <v>0</v>
      </c>
      <c r="E12" s="13">
        <v>0</v>
      </c>
      <c r="F12" s="1">
        <v>0</v>
      </c>
      <c r="G12" s="14">
        <v>0</v>
      </c>
      <c r="H12" s="6"/>
    </row>
    <row r="13" spans="1:8" ht="17.25" customHeight="1">
      <c r="A13" s="5"/>
      <c r="B13" s="29" t="s">
        <v>19</v>
      </c>
      <c r="C13" s="11">
        <v>0</v>
      </c>
      <c r="D13" s="11">
        <v>0</v>
      </c>
      <c r="E13" s="13">
        <v>0</v>
      </c>
      <c r="F13" s="1">
        <v>0</v>
      </c>
      <c r="G13" s="14">
        <v>0</v>
      </c>
      <c r="H13" s="6"/>
    </row>
    <row r="14" spans="1:8" ht="16.5" customHeight="1">
      <c r="A14" s="5"/>
      <c r="B14" s="29" t="s">
        <v>20</v>
      </c>
      <c r="C14" s="11">
        <v>0</v>
      </c>
      <c r="D14" s="11">
        <v>0</v>
      </c>
      <c r="E14" s="13">
        <v>0</v>
      </c>
      <c r="F14" s="1">
        <v>0</v>
      </c>
      <c r="G14" s="14">
        <v>0</v>
      </c>
      <c r="H14" s="6"/>
    </row>
    <row r="15" spans="1:8" ht="16.5" customHeight="1">
      <c r="A15" s="5"/>
      <c r="B15" s="29" t="s">
        <v>21</v>
      </c>
      <c r="C15" s="11">
        <v>0</v>
      </c>
      <c r="D15" s="11">
        <v>0</v>
      </c>
      <c r="E15" s="13">
        <v>0</v>
      </c>
      <c r="F15" s="1">
        <v>0</v>
      </c>
      <c r="G15" s="14">
        <v>0</v>
      </c>
      <c r="H15" s="6"/>
    </row>
    <row r="16" spans="1:8" ht="15.75" customHeight="1">
      <c r="A16" s="5"/>
      <c r="B16" s="29" t="s">
        <v>22</v>
      </c>
      <c r="C16" s="11">
        <v>0</v>
      </c>
      <c r="D16" s="11">
        <v>0</v>
      </c>
      <c r="E16" s="13">
        <v>0</v>
      </c>
      <c r="F16" s="1">
        <v>0</v>
      </c>
      <c r="G16" s="14">
        <v>0</v>
      </c>
      <c r="H16" s="6"/>
    </row>
    <row r="17" spans="1:8" s="15" customFormat="1" ht="15.75" customHeight="1">
      <c r="A17" s="5"/>
      <c r="B17" s="28" t="s">
        <v>9</v>
      </c>
      <c r="C17" s="16"/>
      <c r="D17" s="16"/>
      <c r="E17" s="16"/>
      <c r="F17" s="16"/>
      <c r="G17" s="17"/>
      <c r="H17" s="18"/>
    </row>
    <row r="18" spans="1:8" ht="15" customHeight="1">
      <c r="A18" s="5"/>
      <c r="B18" s="29" t="s">
        <v>10</v>
      </c>
      <c r="C18" s="20">
        <f>7+5+2</f>
        <v>14</v>
      </c>
      <c r="D18" s="20">
        <f>21+41+12</f>
        <v>74</v>
      </c>
      <c r="E18" s="32">
        <f>D18/C18</f>
        <v>5.285714285714286</v>
      </c>
      <c r="F18" s="33">
        <f>13</f>
        <v>13</v>
      </c>
      <c r="G18" s="12">
        <v>18</v>
      </c>
      <c r="H18" s="6"/>
    </row>
    <row r="19" spans="1:8" ht="17.25" customHeight="1">
      <c r="A19" s="5"/>
      <c r="B19" s="29" t="s">
        <v>11</v>
      </c>
      <c r="C19" s="11">
        <v>0</v>
      </c>
      <c r="D19" s="11">
        <v>0</v>
      </c>
      <c r="E19" s="13">
        <v>0</v>
      </c>
      <c r="F19" s="1">
        <v>0</v>
      </c>
      <c r="G19" s="14">
        <v>0</v>
      </c>
      <c r="H19" s="6"/>
    </row>
    <row r="20" spans="1:8" ht="17.25" customHeight="1">
      <c r="A20" s="5"/>
      <c r="B20" s="34" t="s">
        <v>12</v>
      </c>
      <c r="C20" s="35">
        <v>2</v>
      </c>
      <c r="D20" s="35">
        <v>7</v>
      </c>
      <c r="E20" s="36">
        <f>D20/C20</f>
        <v>3.5</v>
      </c>
      <c r="F20" s="37">
        <v>2</v>
      </c>
      <c r="G20" s="38">
        <v>37.11</v>
      </c>
      <c r="H20" s="6"/>
    </row>
    <row r="21" spans="1:8" ht="17.25" customHeight="1">
      <c r="A21" s="5"/>
      <c r="B21" s="27" t="s">
        <v>13</v>
      </c>
      <c r="C21" s="11">
        <v>0</v>
      </c>
      <c r="D21" s="11">
        <v>0</v>
      </c>
      <c r="E21" s="13">
        <v>0</v>
      </c>
      <c r="F21" s="1">
        <v>0</v>
      </c>
      <c r="G21" s="14">
        <v>0</v>
      </c>
      <c r="H21" s="6"/>
    </row>
    <row r="22" spans="1:8" s="9" customFormat="1" ht="30.75" customHeight="1">
      <c r="A22" s="8"/>
      <c r="B22" s="34" t="s">
        <v>14</v>
      </c>
      <c r="C22" s="37">
        <f>C23+C24</f>
        <v>173</v>
      </c>
      <c r="D22" s="39"/>
      <c r="E22" s="40"/>
      <c r="F22" s="37">
        <f>F23+F24</f>
        <v>173</v>
      </c>
      <c r="G22" s="38" t="s">
        <v>1</v>
      </c>
      <c r="H22" s="8"/>
    </row>
    <row r="23" spans="1:8" ht="31.5" customHeight="1">
      <c r="A23" s="5"/>
      <c r="B23" s="29" t="s">
        <v>15</v>
      </c>
      <c r="C23" s="11">
        <f>8+1</f>
        <v>9</v>
      </c>
      <c r="D23" s="41" t="s">
        <v>1</v>
      </c>
      <c r="E23" s="42" t="s">
        <v>1</v>
      </c>
      <c r="F23" s="43">
        <v>9</v>
      </c>
      <c r="G23" s="19" t="s">
        <v>1</v>
      </c>
      <c r="H23" s="6"/>
    </row>
    <row r="24" spans="1:8" ht="29.25" customHeight="1">
      <c r="A24" s="5"/>
      <c r="B24" s="49" t="s">
        <v>16</v>
      </c>
      <c r="C24" s="11">
        <v>164</v>
      </c>
      <c r="D24" s="41" t="s">
        <v>1</v>
      </c>
      <c r="E24" s="42" t="s">
        <v>1</v>
      </c>
      <c r="F24" s="43">
        <v>164</v>
      </c>
      <c r="G24" s="19" t="s">
        <v>1</v>
      </c>
      <c r="H24" s="6"/>
    </row>
    <row r="25" spans="1:8" s="9" customFormat="1" ht="15">
      <c r="A25" s="8"/>
      <c r="B25" s="44" t="s">
        <v>2</v>
      </c>
      <c r="C25" s="35">
        <f>C8+C22</f>
        <v>189</v>
      </c>
      <c r="D25" s="35">
        <f>D8+D22</f>
        <v>81</v>
      </c>
      <c r="E25" s="36">
        <f>E8</f>
        <v>2.9285714285714284</v>
      </c>
      <c r="F25" s="37">
        <f>SUM(F8+F22)</f>
        <v>188</v>
      </c>
      <c r="G25" s="45">
        <f>G8</f>
        <v>20.548000000000002</v>
      </c>
      <c r="H25" s="8"/>
    </row>
    <row r="26" spans="1:8" s="9" customFormat="1" ht="15">
      <c r="A26" s="8"/>
      <c r="B26" s="30"/>
      <c r="C26" s="21"/>
      <c r="D26" s="21"/>
      <c r="E26" s="21"/>
      <c r="F26" s="4"/>
      <c r="G26" s="22"/>
      <c r="H26" s="8"/>
    </row>
    <row r="27" spans="1:8" s="23" customFormat="1" ht="60" customHeight="1">
      <c r="A27" s="6"/>
      <c r="B27" s="53" t="s">
        <v>25</v>
      </c>
      <c r="C27" s="53"/>
      <c r="D27" s="53"/>
      <c r="E27" s="53"/>
      <c r="F27" s="53"/>
      <c r="G27" s="53"/>
      <c r="H27" s="6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1200-00-404</cp:lastModifiedBy>
  <cp:lastPrinted>2018-01-23T07:06:25Z</cp:lastPrinted>
  <dcterms:created xsi:type="dcterms:W3CDTF">1996-10-08T23:32:33Z</dcterms:created>
  <dcterms:modified xsi:type="dcterms:W3CDTF">2018-01-23T07:08:14Z</dcterms:modified>
  <cp:category/>
  <cp:version/>
  <cp:contentType/>
  <cp:contentStatus/>
</cp:coreProperties>
</file>