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'план-график'!$A$1:$P$96</definedName>
  </definedNames>
  <calcPr fullCalcOnLoad="1" refMode="R1C1"/>
</workbook>
</file>

<file path=xl/sharedStrings.xml><?xml version="1.0" encoding="utf-8"?>
<sst xmlns="http://schemas.openxmlformats.org/spreadsheetml/2006/main" count="862" uniqueCount="284">
  <si>
    <t>Отпуск воды и прием сточных вод административного здания центрального аппарата ФНС России в 2013 г., расположенного по адресу: г. Москва,                     ул. Неглинная, д.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</si>
  <si>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 в 2013 г., расположенных по адресу: г. Москва, ул. Неглинная, д. 23; ул. Петровка, д. 20/1,  в систему поверхностного стока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</si>
  <si>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</si>
  <si>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</si>
  <si>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</si>
  <si>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Предусматривается аванс</t>
  </si>
  <si>
    <t>18201060010400243225</t>
  </si>
  <si>
    <t>июнь 2013</t>
  </si>
  <si>
    <t>В соответствии с техническим заданием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</si>
  <si>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</si>
  <si>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</si>
  <si>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</si>
  <si>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</si>
  <si>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</si>
  <si>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</si>
  <si>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</si>
  <si>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</si>
  <si>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18201060011500244310; 18201060011500244226</t>
  </si>
  <si>
    <t>18201060010400244290</t>
  </si>
  <si>
    <t xml:space="preserve">18201060010400244310     </t>
  </si>
  <si>
    <t>Заместитель руководителя ФНС России</t>
  </si>
  <si>
    <t>___________________</t>
  </si>
  <si>
    <t>Д.В. Наумчев</t>
  </si>
  <si>
    <t>НА 2013 ГОД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</si>
  <si>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</si>
  <si>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</si>
  <si>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</si>
  <si>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</si>
  <si>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Изготовление и поставка бланков служебных удостоверений</t>
  </si>
  <si>
    <t>Поставка технических средств печати и тиражирования бумажных документов</t>
  </si>
  <si>
    <t>Поставка канцелярских принадлежностей</t>
  </si>
  <si>
    <t>Поставка технологического оборудования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</si>
  <si>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</si>
  <si>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</si>
  <si>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</si>
  <si>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</si>
  <si>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Поставка  электрической энергии для административных зданий центрального аппарата ФНС России в 2013 г., расположенных по адресу: г. Москва, ул. Неглинная,23; ул. Петровка, д.20/1</t>
  </si>
  <si>
    <t>Поставка электрической  энергии</t>
  </si>
  <si>
    <t>Поставка тепловой энергии для административного здания центрального аппарата ФНС России в 2013 г., расположенного по адресу: г. Москва, ул. Неглинная, д. 23</t>
  </si>
  <si>
    <t>Поставка тепловой энергии и теплоносителя</t>
  </si>
  <si>
    <t xml:space="preserve">  18201060010400242225;  18201060011500242226
18201060011500242225</t>
  </si>
  <si>
    <t>март 2013</t>
  </si>
  <si>
    <t>октябрь 2013</t>
  </si>
  <si>
    <t>Легковой автомобиль с автоматической коробкой передач, объем двигателя не менее 2400 см.куб.</t>
  </si>
  <si>
    <t>июль 2013</t>
  </si>
  <si>
    <t>Поставка легковых автомобилей и микроавтобусов</t>
  </si>
  <si>
    <t>Легковой автомобиль с механической коробкой передач, объем двигателя не менее 1400 см.куб. Микроавтобус с характеристиками в соответствии с техническим заданием</t>
  </si>
  <si>
    <t>август 2013</t>
  </si>
  <si>
    <t>сентябрь 2013</t>
  </si>
  <si>
    <t>ноябрь 2013</t>
  </si>
  <si>
    <t>Поставка мебели в здания центрального аппарата ФНС России</t>
  </si>
  <si>
    <t>Стол, тумба, шкаф, стул. Материал - ЛДСП, цвет - вишня, орех.</t>
  </si>
  <si>
    <t>январь 2013</t>
  </si>
  <si>
    <t>апрель-май 2013</t>
  </si>
  <si>
    <t>В соответствии с техничесим заданием: холодильный шкаф</t>
  </si>
  <si>
    <t>Создание в 2013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</si>
  <si>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май 2013</t>
  </si>
  <si>
    <t xml:space="preserve">Поставка и покупка  электрической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</si>
  <si>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электрической  энергии</t>
  </si>
  <si>
    <t>Аванс 70%</t>
  </si>
  <si>
    <t xml:space="preserve">Поставка и покупка тепловой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</si>
  <si>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тепловой энергии и теплоносителя</t>
  </si>
  <si>
    <t>Отпуск воды и прием сточных вод  административного здания центрального аппарата ФНС России в 2013 г., находящегося по адресу: г. Москва, ул. Неглинная, д. 16/2, стр. 2 , прием сточных вод и загрязняющих веществ в систему городской канализации</t>
  </si>
  <si>
    <t>Транспортировка и очистка сточных вод, отводимых с территории  административного здания центрального аппарата ФНС России в 2013 г., находящегося по адресу: г. Москва,                          ул. Неглинная, д. 16/2, стр. 2 ,  в систему поверхностного стока</t>
  </si>
  <si>
    <t>Выполнение работ по капитальному ремонту административного здания</t>
  </si>
  <si>
    <t>Оказание услуг по управлению эксплуатацией и содержанием  нежилых помещений подвала, 1, 2, 5 этажей и кровли административного здания ФНС России в 2013 г., расположенного по адресу: г. Москва, ул. Петровка, д. 20/1</t>
  </si>
  <si>
    <t>Отпуск воды и прием сточных вод  нежилых помещений подвала, 1, 2, 5 этажей  административного здания ФНС России в 2013 г., расположенного по адресу: г. Москва,                   ул. Петровка, д. 20/1, прием сточных вод и загрязняющих веществ в систему городской канализации</t>
  </si>
  <si>
    <t xml:space="preserve">Аванс не предусматривается. Устанавливается обеспечение исполнения контракта </t>
  </si>
  <si>
    <t>РАЗМЕЩЕНИЯ ЗАКАЗОВ НА ПОСТАВКИ ТОВАРОВ, ВЫПОЛНЕНИЕ РАБОТ, ОКАЗАНИЕ УСЛУГ</t>
  </si>
  <si>
    <t>ДЛЯ НУЖД ФНС РОССИИ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</si>
  <si>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</si>
  <si>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</si>
  <si>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</si>
  <si>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</si>
  <si>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</si>
  <si>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</si>
  <si>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</si>
  <si>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</si>
  <si>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</si>
  <si>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</si>
  <si>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</si>
  <si>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</si>
  <si>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</si>
  <si>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</si>
  <si>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</si>
  <si>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</si>
  <si>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</si>
  <si>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</si>
  <si>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</si>
  <si>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</si>
  <si>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</si>
  <si>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</si>
  <si>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</si>
  <si>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</si>
  <si>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</si>
  <si>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</si>
  <si>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</si>
  <si>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>Аванс не предусматривается</t>
  </si>
  <si>
    <t>70.32.2</t>
  </si>
  <si>
    <t>декабрь 2013</t>
  </si>
  <si>
    <t>Поставка форменной одежды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</si>
  <si>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</si>
  <si>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</si>
  <si>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</si>
  <si>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</si>
  <si>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</si>
  <si>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</si>
  <si>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</si>
  <si>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</si>
  <si>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</si>
  <si>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</si>
  <si>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</si>
  <si>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</si>
  <si>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</si>
  <si>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</si>
  <si>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</si>
  <si>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</si>
  <si>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</si>
  <si>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</si>
  <si>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</si>
  <si>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</si>
  <si>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</si>
  <si>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</si>
  <si>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</si>
  <si>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</si>
  <si>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</si>
  <si>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</si>
  <si>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</si>
  <si>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</si>
  <si>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</si>
  <si>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29.1</t>
  </si>
  <si>
    <t>2930000</t>
  </si>
  <si>
    <t>7200000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</si>
  <si>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</si>
  <si>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</si>
  <si>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</si>
  <si>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</si>
  <si>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</si>
  <si>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Управление эксплуатацией и содержанием административных зданий ФНС России в соответствии с техничесим заданием</t>
  </si>
  <si>
    <t>кВт/час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</si>
  <si>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</si>
  <si>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</si>
  <si>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</si>
  <si>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</si>
  <si>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</si>
  <si>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</si>
  <si>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</si>
  <si>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</si>
  <si>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54 видов товаров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</si>
  <si>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</si>
  <si>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</si>
  <si>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февраль 2013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</si>
  <si>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</si>
  <si>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</si>
  <si>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</si>
  <si>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</si>
  <si>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</si>
  <si>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</si>
  <si>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>в том числе за счет средств ТО, руб.</t>
  </si>
  <si>
    <t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</t>
  </si>
  <si>
    <t>Изготовление, поставка и монтаж штор</t>
  </si>
  <si>
    <t>1721403</t>
  </si>
  <si>
    <t>17.2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</si>
  <si>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</si>
  <si>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</si>
  <si>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</si>
  <si>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18201060010400244223; 18201060010400244225</t>
  </si>
  <si>
    <t>апрель 2013</t>
  </si>
  <si>
    <t xml:space="preserve">Оказание услуг по управлению эксплуатацией и содержанием административного здания центрального аппарата ФНС России в 2013 г., находящегося по адресу: г. Москва, ул. Неглинная, д. 16/2, стр. 2 </t>
  </si>
  <si>
    <t>45.21</t>
  </si>
  <si>
    <t>4520000</t>
  </si>
  <si>
    <t>Поставка электрической энергии в 2013 году (Звенигород)</t>
  </si>
  <si>
    <t>Оказание услуг по системно-техническому обслуживанию программно - аппаратных комплексов, средств вычислительной техники, систем телекоммуникаций, локальных вычислительных сетей, копировально-множительной техники</t>
  </si>
  <si>
    <t>Внедрение автоматизировыанной системы САГЗ ФНС</t>
  </si>
  <si>
    <t>Внедрение автоматизировыанной системы САГЗ ФНС в соответствии с техническим заданием</t>
  </si>
  <si>
    <t>Выполнение работ  по развитию автоматизированной информационной системы ФНС России.</t>
  </si>
  <si>
    <t>Разработка проектных решений автоматизированной информационной системы ФНС России, в том числе  включая вопросы информационной безопасности.. Функциональное проектирование и разработка прикладного программного обеспечения автоматизированной информационной системы ФНС России, в.т.ч. нового поколения (АИС "Налог-3").</t>
  </si>
  <si>
    <t>Аванс не предусматривается. Устанавливается обеспечение исполнения контракта.</t>
  </si>
  <si>
    <t>Устанавливается обеспечение исполнения контракта.</t>
  </si>
  <si>
    <t xml:space="preserve">Создание программно-аппаратного комплекса  VDI сегмента ОПЗ АИС "Налог-3" с поставкой оборудования, передачей неисключительных (пользовательских) прав на программное обеспечение и выполнением работ </t>
  </si>
  <si>
    <t>Поставка  периферийного оборудования для ИТ-инфраструктуры  территориальных органов ФНС России.</t>
  </si>
  <si>
    <t>Поставка  периферийного оборудования для ИТ-инфраструктуры  территориальных органов ФНС России в соответствии с техническим заданием</t>
  </si>
  <si>
    <t>Создание единого центра управления АИС "Налог-3"</t>
  </si>
  <si>
    <t>Создание единого центра управления, обеспечивающего комплексный мониторинг функционирования,  администрирование  подсистем и управление процессами эксплуатации АИС ФНС России</t>
  </si>
  <si>
    <t>Модернизация ТКС территориальных органов ФНС России</t>
  </si>
  <si>
    <t>Приобретение оборудования и программного обеспечения для проведения опытной эксплуатации технологической компоненты защиты виртуальных сред</t>
  </si>
  <si>
    <t>Приобретение оборудования и программного обеспечения для проведения опытной эксплуатации подсистемы выявления и предотвращения утечек информации
(в масштабе первой очереди)</t>
  </si>
  <si>
    <t>Приобретение программного обеспечения для проведения опытной эксплуатации подсистемы регистрации учета и формирования отчетности
(в масштабе первой очереди)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</si>
  <si>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</si>
  <si>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</si>
  <si>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</si>
  <si>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 в соответствии с техническим заданием</t>
  </si>
  <si>
    <t>Приобретение аппаратных платформ для серверных модулей средств защиты информации от несанкционированного доступа</t>
  </si>
  <si>
    <t>Приобретение аппаратных платформ для серверных модулей средств защиты информации от несанкционированного доступа в соответствии с техническим заданием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</si>
  <si>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 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</si>
  <si>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в соответствии с техническим заданием</t>
  </si>
  <si>
    <t>Оказание услуг по аттестации объектов информатизации на соответствие требованиям  безопасности информации: - аттестация АРМ на базе ПЭВМ</t>
  </si>
  <si>
    <t>Оказание услуг по аттестации объектов информатизации на соответствие требованиям  безопасности информации  в соответствии с техническим заданием</t>
  </si>
  <si>
    <t>Приобретение программных средств генерации закрытой ключевой информации</t>
  </si>
  <si>
    <t>Приобретение программных средств генерации закрытой ключевой информации в соответствии с техническим заданием</t>
  </si>
  <si>
    <t>Приобретение оборудования для работы с информацией, составляющей государственную тайну</t>
  </si>
  <si>
    <t>Приобретение оборудования для работы с информацией, составляющей государственную тайну в соответствии с техническим заданием</t>
  </si>
  <si>
    <t>Приобретение систем управления очередью</t>
  </si>
  <si>
    <t>Приобретение программных средств защиты служебного документооборота ФНС России с поэкземплярным маркированием документов и их идентификацией</t>
  </si>
  <si>
    <t xml:space="preserve">Поставка  рабочих станций  для  ИТ-инфраструктуры  территориальных органов ФНС России.    </t>
  </si>
  <si>
    <t>Поставка рабочих станций в соответствии с техническим заданием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</si>
  <si>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</si>
  <si>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 в соответствии с техническим заданием</t>
  </si>
  <si>
    <t>18201060011500242310; 18201060011500242226</t>
  </si>
  <si>
    <t>7260000</t>
  </si>
  <si>
    <t>18201060011500242226; 18201060011500242320</t>
  </si>
  <si>
    <t>73.1</t>
  </si>
  <si>
    <t>7300000</t>
  </si>
  <si>
    <t>18201060011500244226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</si>
  <si>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</si>
  <si>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</si>
  <si>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Аванс не предусматривается. Устанавливаетсяы обеспечение исполнения контракта.</t>
  </si>
  <si>
    <t xml:space="preserve"> май 2013</t>
  </si>
  <si>
    <t xml:space="preserve"> 18201060011500242226</t>
  </si>
  <si>
    <t>18201060011500242310</t>
  </si>
  <si>
    <t>3020000</t>
  </si>
  <si>
    <t>18201060010400242310</t>
  </si>
  <si>
    <t>7290000</t>
  </si>
  <si>
    <t xml:space="preserve">18201060011500242226; 18201060011500242310;        </t>
  </si>
  <si>
    <t xml:space="preserve"> 18201060011500242226; 18201060010400242226</t>
  </si>
  <si>
    <t xml:space="preserve">       18201060011500242310  </t>
  </si>
  <si>
    <t>74.2</t>
  </si>
  <si>
    <t>7420000</t>
  </si>
  <si>
    <t xml:space="preserve">   18201060011500242226</t>
  </si>
  <si>
    <t xml:space="preserve"> 18201060010400242226</t>
  </si>
  <si>
    <t>3020540</t>
  </si>
  <si>
    <t>Поставка планингов, ежедневников датированных, календарей на 2014 год</t>
  </si>
  <si>
    <t>Поставка планингов, ежедневников датированных, календарей на 2014 год в соответствии с техническим заданием из высококачественного покровного материала, тиснением фольгой</t>
  </si>
  <si>
    <t>Поставка и покупка  электрической энергии для нежилых помещений подвала, 1, 2, 5 этажей административного здания ФНС России, расположенного по адресу: г. Москва, ул. Петровка, д. 20/1</t>
  </si>
  <si>
    <t>Поставка и покупка тепловой энергии для  нежилых помещений подвала, 1, 2, 5 этажей административного здания ФНС России, расположенного по адресу: г. Москва, ул. Петровка, д. 20/1</t>
  </si>
  <si>
    <t xml:space="preserve">Создание программно-аппаратного комплекса VDI сегмента ОПЗ  ИТ-инфраструктуры АИС «Налог-3»,  для проведения опытной и промышленной эксплуатации подсистем  АИС "Налог-3" (УФНС России по Нижегородской области) </t>
  </si>
  <si>
    <t>39 тыс.</t>
  </si>
  <si>
    <t>Приобретение программных средств защиты служебного документооборота ФНС России  в соответствии с техническим заданием</t>
  </si>
  <si>
    <t>Приобретение оборудования и программного обеспечения для проведения  опытной эксплуатации подсистемы управления электронными ключами и подсистемы управления идентификационной информацией (в масштабе первой очереди)</t>
  </si>
  <si>
    <t>июнь  2013</t>
  </si>
  <si>
    <t>июнь
 2013</t>
  </si>
  <si>
    <t>18201060936600244223</t>
  </si>
  <si>
    <t>1820112081690241226</t>
  </si>
  <si>
    <t>73.2</t>
  </si>
  <si>
    <t>7320022</t>
  </si>
  <si>
    <t xml:space="preserve"> Выполнение научно-исследовательской работы по теме: "Исследование особенностей формирования налоговой базы по основным налогам в современных условиях и разработка новых подходов к методологии анализа и прогнозирования налоговой базы и налоговых поступлений в целом по Российской Федерации и в разрезе субъектов Российской Федерации".</t>
  </si>
  <si>
    <t>Выполнение научно-исследовательской работы в соответствии с техническим заданием</t>
  </si>
  <si>
    <t>Выполнение научно-исследовательской работы по теме: "Исследование особенностей зарубежной судебной практики в сфере трансфертного ценообразования и выработка рекомендаций по совершенствованию законодательства и правоприменительной практики в Российской Федерации".</t>
  </si>
  <si>
    <t>Выполнение работы нормативно-методического характера в соответствии с техническим заданием</t>
  </si>
  <si>
    <t>Выполнение работы нормативно-методического характера по теме:  "Разработка методологии построения системы основных показателей и расчетно-аналитических коэффициентов, позволяющих проводить мониторинг адекватности  уплаты налогов результатам финансово-экономической деятельности по холдинговым структурам и группам взаимосвязанных компаний"</t>
  </si>
  <si>
    <t>Выполнение работы нормативно-методического характера по теме: "Разработка механизмов устранения причин ведения параллельного (дублирующего) налогового учета в целях совершенствования налогового администрирования".</t>
  </si>
  <si>
    <t>Выполнение работы нормативно-методического характера по теме: "Разработка методологических подходов проведения анализа и прогноза финансового состояния стратегических предприятий и организаций".</t>
  </si>
  <si>
    <t>Выполнение работы нормативно-методического характера по теме: "Разработка информационно-методических материалов для налогоплательщиков по актуальным вопросам налогового администрирования. 1этап."</t>
  </si>
  <si>
    <t>Выполнение работы нормативно-методического характера по теме: "Разработка информационно-просветительских материалов для налогоплательщиков".</t>
  </si>
  <si>
    <t>Выполнение работы нормативно-методического характера по теме: "Разработка методических материалов для повышения навыков и умений работников налоговых органов в области клиентоориентированного взаимодействия с налогоплательщиками".</t>
  </si>
  <si>
    <t>Выполнение работы нормативно-методического характера по теме: "Разработка методических рекомендаций по определению идентичности и однородности товаров (работ, услуг) для целей налогообложения".</t>
  </si>
  <si>
    <t>Выполнение работы нормативно-методического характера по теме: "Разработка рекомендаций по анализу ценообразования в газовой, нефтяной отраслях и отрасли производства нефтепродуктов с учетом их структурных и функциональных особенностей".</t>
  </si>
  <si>
    <t>Выполнение работы нормативно-методического характера по теме: "Разработка рекомендаций по анализу ценообразования в отраслях черной и цветной металлургии с учетом их структурных и функциональных особенностей".</t>
  </si>
  <si>
    <t>3 848 000,00</t>
  </si>
  <si>
    <t>3 000 000,00</t>
  </si>
  <si>
    <t>1 500000,00</t>
  </si>
  <si>
    <t>Выполнение  работ по капитальному ремонту инженерных систем, помещений и строительных конструкций  административного здания ФНС России, расположенного по адресу: г. Москва, ул. Петровка, д. 20/1</t>
  </si>
  <si>
    <t>пп. 2 п.15 Приложения №2 к приказу от 27.12.2011 №761/20н</t>
  </si>
  <si>
    <t>пп. 5 п.15 Приложения №2 к приказу от 27.12.2011 №761/20н</t>
  </si>
  <si>
    <t>пп. 1,2 п.15 Приложения №2 к приказу от 27.12.2011 №761/20н</t>
  </si>
  <si>
    <t>Оказание услуг по обеспечению организации
 и проведения 8-го Форума по налоговому
 администрированию Организации
 экономического сотрудничества и развития</t>
  </si>
  <si>
    <t>Оказание услуг в соответствии с техническим заданием</t>
  </si>
  <si>
    <t>7521010</t>
  </si>
  <si>
    <t>75.21</t>
  </si>
  <si>
    <t>74.13.2</t>
  </si>
  <si>
    <t>7413000</t>
  </si>
  <si>
    <t xml:space="preserve"> 18201060010400244226</t>
  </si>
  <si>
    <t>Выполнение работ по проведению социологического исследования по определению целевых показателей деятельности ФНС России по созданию благоприятных условий ведения предпринимательской деятельности</t>
  </si>
  <si>
    <t>Выполнение работ в соответствии с техническим заданием</t>
  </si>
  <si>
    <t xml:space="preserve"> 18201060010400242310</t>
  </si>
  <si>
    <t>Создание аудиовизуальной платформы ситуационного центра ФНС России</t>
  </si>
  <si>
    <t>Поставка товара и выполнение сопутствующих работ в соответствии с техническим заданием</t>
  </si>
  <si>
    <t>пп. 2,5 п.15 Приложения №2 к приказу от 27.12.2011 №761/20н</t>
  </si>
  <si>
    <t>Разработка проекта встроенной трансформаторной подстанции для электрофикации административного здания ЦА ФНС России по адресу: Москва, ул.Петровка, д.20/1</t>
  </si>
  <si>
    <t>Выполнение работ по разработке проекта встроенной трансформаторной подстанции для электрофикации административного здания в соответствии с техническим заданием</t>
  </si>
  <si>
    <t>18201060010400243226</t>
  </si>
  <si>
    <t>7421000</t>
  </si>
  <si>
    <t>74.20.1</t>
  </si>
  <si>
    <t>в редакции от  11.03.2013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</si>
</sst>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="75" zoomScaleNormal="50" zoomScaleSheetLayoutView="75" zoomScalePageLayoutView="0" workbookViewId="0" topLeftCell="A1">
      <selection activeCell="A5" sqref="A5:P5"/>
    </sheetView>
  </sheetViews>
  <sheetFormatPr defaultColWidth="9.00390625" defaultRowHeight="12.75"/>
  <cols>
    <col min="1" max="1" width="30.125" style="1" customWidth="1"/>
    <col min="2" max="2" width="11.125" style="1" customWidth="1"/>
    <col min="3" max="3" width="13.00390625" style="1" customWidth="1"/>
    <col min="4" max="4" width="7.375" style="1" customWidth="1"/>
    <col min="5" max="5" width="53.75390625" style="13" customWidth="1"/>
    <col min="6" max="6" width="44.00390625" style="13" customWidth="1"/>
    <col min="7" max="7" width="16.75390625" style="1" customWidth="1"/>
    <col min="8" max="8" width="19.375" style="1" customWidth="1"/>
    <col min="9" max="9" width="22.875" style="1" customWidth="1"/>
    <col min="10" max="10" width="20.00390625" style="1" customWidth="1"/>
    <col min="11" max="11" width="21.75390625" style="1" customWidth="1"/>
    <col min="12" max="12" width="30.875" style="1" customWidth="1"/>
    <col min="13" max="13" width="13.1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1" customFormat="1" ht="32.25" customHeight="1">
      <c r="A2" s="44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1" customFormat="1" ht="24.75" customHeight="1">
      <c r="A3" s="44" t="s">
        <v>68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" customFormat="1" ht="24.75" customHeight="1">
      <c r="A4" s="44" t="s">
        <v>69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1" customFormat="1" ht="21" customHeight="1">
      <c r="A5" s="44" t="s">
        <v>23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1" customFormat="1" ht="47.25" customHeight="1">
      <c r="A6" s="19"/>
      <c r="B6" s="20"/>
      <c r="C6" s="20"/>
      <c r="D6" s="20"/>
      <c r="E6" s="20"/>
      <c r="F6" s="20"/>
      <c r="G6" s="43" t="s">
        <v>283</v>
      </c>
      <c r="H6" s="43"/>
      <c r="I6" s="20"/>
      <c r="J6" s="20"/>
      <c r="K6" s="20"/>
      <c r="L6" s="20"/>
      <c r="M6" s="20"/>
      <c r="N6" s="20"/>
      <c r="O6" s="20"/>
      <c r="P6" s="20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40" t="s">
        <v>84</v>
      </c>
      <c r="B8" s="46"/>
      <c r="C8" s="46"/>
      <c r="D8" s="47"/>
      <c r="E8" s="40" t="s">
        <v>85</v>
      </c>
      <c r="F8" s="41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61" t="s">
        <v>86</v>
      </c>
      <c r="B9" s="63"/>
      <c r="C9" s="63"/>
      <c r="D9" s="64"/>
      <c r="E9" s="61" t="s">
        <v>87</v>
      </c>
      <c r="F9" s="62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40" t="s">
        <v>88</v>
      </c>
      <c r="B10" s="46"/>
      <c r="C10" s="46"/>
      <c r="D10" s="47"/>
      <c r="E10" s="40">
        <v>7707329152</v>
      </c>
      <c r="F10" s="41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40" t="s">
        <v>89</v>
      </c>
      <c r="B11" s="46"/>
      <c r="C11" s="46"/>
      <c r="D11" s="47"/>
      <c r="E11" s="40">
        <v>770701001</v>
      </c>
      <c r="F11" s="41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57" t="s">
        <v>90</v>
      </c>
      <c r="B12" s="58"/>
      <c r="C12" s="58"/>
      <c r="D12" s="59"/>
      <c r="E12" s="57">
        <v>45286585000</v>
      </c>
      <c r="F12" s="60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56" t="s">
        <v>72</v>
      </c>
      <c r="B15" s="56" t="s">
        <v>71</v>
      </c>
      <c r="C15" s="56" t="s">
        <v>70</v>
      </c>
      <c r="D15" s="50" t="s">
        <v>81</v>
      </c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3" t="s">
        <v>82</v>
      </c>
      <c r="P15" s="53" t="s">
        <v>83</v>
      </c>
    </row>
    <row r="16" spans="1:16" s="2" customFormat="1" ht="87" customHeight="1">
      <c r="A16" s="56"/>
      <c r="B16" s="56"/>
      <c r="C16" s="56"/>
      <c r="D16" s="53" t="s">
        <v>73</v>
      </c>
      <c r="E16" s="53" t="s">
        <v>74</v>
      </c>
      <c r="F16" s="53" t="s">
        <v>75</v>
      </c>
      <c r="G16" s="53" t="s">
        <v>26</v>
      </c>
      <c r="H16" s="53" t="s">
        <v>76</v>
      </c>
      <c r="I16" s="50" t="s">
        <v>163</v>
      </c>
      <c r="J16" s="51"/>
      <c r="K16" s="52"/>
      <c r="L16" s="53" t="s">
        <v>77</v>
      </c>
      <c r="M16" s="50" t="s">
        <v>78</v>
      </c>
      <c r="N16" s="52"/>
      <c r="O16" s="55"/>
      <c r="P16" s="55"/>
    </row>
    <row r="17" spans="1:16" s="2" customFormat="1" ht="133.5" customHeight="1">
      <c r="A17" s="56"/>
      <c r="B17" s="56"/>
      <c r="C17" s="56"/>
      <c r="D17" s="54"/>
      <c r="E17" s="54"/>
      <c r="F17" s="54"/>
      <c r="G17" s="54"/>
      <c r="H17" s="54"/>
      <c r="I17" s="17" t="s">
        <v>164</v>
      </c>
      <c r="J17" s="17" t="s">
        <v>165</v>
      </c>
      <c r="K17" s="17" t="s">
        <v>158</v>
      </c>
      <c r="L17" s="54"/>
      <c r="M17" s="4" t="s">
        <v>79</v>
      </c>
      <c r="N17" s="4" t="s">
        <v>80</v>
      </c>
      <c r="O17" s="54"/>
      <c r="P17" s="54"/>
    </row>
    <row r="18" spans="1:16" s="2" customFormat="1" ht="49.5" customHeight="1">
      <c r="A18" s="4">
        <v>1</v>
      </c>
      <c r="B18" s="4">
        <v>2</v>
      </c>
      <c r="C18" s="4">
        <v>3</v>
      </c>
      <c r="D18" s="17">
        <v>4</v>
      </c>
      <c r="E18" s="17">
        <v>5</v>
      </c>
      <c r="F18" s="4">
        <v>6</v>
      </c>
      <c r="G18" s="17">
        <v>7</v>
      </c>
      <c r="H18" s="17">
        <v>8</v>
      </c>
      <c r="I18" s="50">
        <v>9</v>
      </c>
      <c r="J18" s="51"/>
      <c r="K18" s="52"/>
      <c r="L18" s="17">
        <v>10</v>
      </c>
      <c r="M18" s="4">
        <v>11</v>
      </c>
      <c r="N18" s="4">
        <v>12</v>
      </c>
      <c r="O18" s="17">
        <v>13</v>
      </c>
      <c r="P18" s="17">
        <v>14</v>
      </c>
    </row>
    <row r="19" spans="1:16" s="2" customFormat="1" ht="97.5" customHeight="1">
      <c r="A19" s="16" t="s">
        <v>137</v>
      </c>
      <c r="B19" s="16" t="s">
        <v>155</v>
      </c>
      <c r="C19" s="16" t="s">
        <v>154</v>
      </c>
      <c r="D19" s="4">
        <v>1</v>
      </c>
      <c r="E19" s="24" t="s">
        <v>152</v>
      </c>
      <c r="F19" s="25" t="s">
        <v>153</v>
      </c>
      <c r="G19" s="4" t="s">
        <v>8</v>
      </c>
      <c r="H19" s="4" t="s">
        <v>8</v>
      </c>
      <c r="I19" s="18">
        <v>300000</v>
      </c>
      <c r="J19" s="18">
        <v>300000</v>
      </c>
      <c r="K19" s="18">
        <v>0</v>
      </c>
      <c r="L19" s="16" t="s">
        <v>67</v>
      </c>
      <c r="M19" s="16" t="s">
        <v>167</v>
      </c>
      <c r="N19" s="16" t="s">
        <v>7</v>
      </c>
      <c r="O19" s="16" t="s">
        <v>91</v>
      </c>
      <c r="P19" s="22"/>
    </row>
    <row r="20" spans="1:16" s="2" customFormat="1" ht="102" customHeight="1">
      <c r="A20" s="16" t="s">
        <v>10</v>
      </c>
      <c r="B20" s="16" t="s">
        <v>118</v>
      </c>
      <c r="C20" s="16" t="s">
        <v>119</v>
      </c>
      <c r="D20" s="4">
        <f>D19+1</f>
        <v>2</v>
      </c>
      <c r="E20" s="5" t="s">
        <v>27</v>
      </c>
      <c r="F20" s="5" t="s">
        <v>144</v>
      </c>
      <c r="G20" s="4" t="s">
        <v>145</v>
      </c>
      <c r="H20" s="4">
        <v>9320</v>
      </c>
      <c r="I20" s="18">
        <v>1767287</v>
      </c>
      <c r="J20" s="18">
        <v>1767287</v>
      </c>
      <c r="K20" s="18">
        <v>0</v>
      </c>
      <c r="L20" s="4" t="s">
        <v>67</v>
      </c>
      <c r="M20" s="16" t="s">
        <v>41</v>
      </c>
      <c r="N20" s="16" t="s">
        <v>167</v>
      </c>
      <c r="O20" s="16" t="s">
        <v>91</v>
      </c>
      <c r="P20" s="17"/>
    </row>
    <row r="21" spans="1:16" s="2" customFormat="1" ht="97.5" customHeight="1">
      <c r="A21" s="16" t="s">
        <v>10</v>
      </c>
      <c r="B21" s="16" t="s">
        <v>118</v>
      </c>
      <c r="C21" s="16" t="s">
        <v>119</v>
      </c>
      <c r="D21" s="4">
        <f aca="true" t="shared" si="0" ref="D21:D77">D20+1</f>
        <v>3</v>
      </c>
      <c r="E21" s="5" t="s">
        <v>27</v>
      </c>
      <c r="F21" s="5" t="s">
        <v>144</v>
      </c>
      <c r="G21" s="4" t="s">
        <v>145</v>
      </c>
      <c r="H21" s="4">
        <v>9320</v>
      </c>
      <c r="I21" s="18">
        <v>1767287</v>
      </c>
      <c r="J21" s="18">
        <v>1767287</v>
      </c>
      <c r="K21" s="18">
        <v>0</v>
      </c>
      <c r="L21" s="4" t="s">
        <v>67</v>
      </c>
      <c r="M21" s="16" t="s">
        <v>44</v>
      </c>
      <c r="N21" s="16" t="s">
        <v>48</v>
      </c>
      <c r="O21" s="16" t="s">
        <v>91</v>
      </c>
      <c r="P21" s="17"/>
    </row>
    <row r="22" spans="1:16" s="2" customFormat="1" ht="106.5" customHeight="1">
      <c r="A22" s="16" t="s">
        <v>11</v>
      </c>
      <c r="B22" s="16" t="s">
        <v>105</v>
      </c>
      <c r="C22" s="16" t="s">
        <v>120</v>
      </c>
      <c r="D22" s="4">
        <f t="shared" si="0"/>
        <v>4</v>
      </c>
      <c r="E22" s="5" t="s">
        <v>100</v>
      </c>
      <c r="F22" s="5" t="s">
        <v>146</v>
      </c>
      <c r="G22" s="4" t="s">
        <v>147</v>
      </c>
      <c r="H22" s="4">
        <v>4820</v>
      </c>
      <c r="I22" s="18">
        <v>49200000</v>
      </c>
      <c r="J22" s="18">
        <v>1700000</v>
      </c>
      <c r="K22" s="18">
        <v>47500000</v>
      </c>
      <c r="L22" s="4" t="s">
        <v>67</v>
      </c>
      <c r="M22" s="16" t="s">
        <v>167</v>
      </c>
      <c r="N22" s="16" t="s">
        <v>48</v>
      </c>
      <c r="O22" s="16" t="s">
        <v>91</v>
      </c>
      <c r="P22" s="17"/>
    </row>
    <row r="23" spans="1:16" s="2" customFormat="1" ht="106.5" customHeight="1">
      <c r="A23" s="16" t="s">
        <v>12</v>
      </c>
      <c r="B23" s="16" t="s">
        <v>106</v>
      </c>
      <c r="C23" s="16" t="s">
        <v>121</v>
      </c>
      <c r="D23" s="4">
        <f t="shared" si="0"/>
        <v>5</v>
      </c>
      <c r="E23" s="5" t="s">
        <v>28</v>
      </c>
      <c r="F23" s="5" t="s">
        <v>101</v>
      </c>
      <c r="G23" s="4" t="s">
        <v>96</v>
      </c>
      <c r="H23" s="4">
        <v>53700</v>
      </c>
      <c r="I23" s="18">
        <v>5810187.001</v>
      </c>
      <c r="J23" s="18">
        <v>1368975</v>
      </c>
      <c r="K23" s="18">
        <v>4441212</v>
      </c>
      <c r="L23" s="4" t="s">
        <v>67</v>
      </c>
      <c r="M23" s="16" t="s">
        <v>41</v>
      </c>
      <c r="N23" s="16" t="s">
        <v>44</v>
      </c>
      <c r="O23" s="16" t="s">
        <v>91</v>
      </c>
      <c r="P23" s="17" t="s">
        <v>264</v>
      </c>
    </row>
    <row r="24" spans="1:16" ht="121.5" customHeight="1">
      <c r="A24" s="16" t="s">
        <v>13</v>
      </c>
      <c r="B24" s="16" t="s">
        <v>122</v>
      </c>
      <c r="C24" s="16" t="s">
        <v>123</v>
      </c>
      <c r="D24" s="4">
        <f t="shared" si="0"/>
        <v>6</v>
      </c>
      <c r="E24" s="5" t="s">
        <v>29</v>
      </c>
      <c r="F24" s="5" t="s">
        <v>156</v>
      </c>
      <c r="G24" s="4" t="s">
        <v>96</v>
      </c>
      <c r="H24" s="4">
        <v>149</v>
      </c>
      <c r="I24" s="18">
        <v>69790000</v>
      </c>
      <c r="J24" s="18">
        <v>3290000</v>
      </c>
      <c r="K24" s="18">
        <v>66500000</v>
      </c>
      <c r="L24" s="4" t="s">
        <v>67</v>
      </c>
      <c r="M24" s="16" t="s">
        <v>7</v>
      </c>
      <c r="N24" s="16" t="s">
        <v>42</v>
      </c>
      <c r="O24" s="16" t="s">
        <v>91</v>
      </c>
      <c r="P24" s="16"/>
    </row>
    <row r="25" spans="1:16" ht="120.75" customHeight="1">
      <c r="A25" s="16" t="s">
        <v>14</v>
      </c>
      <c r="B25" s="16" t="s">
        <v>107</v>
      </c>
      <c r="C25" s="16" t="s">
        <v>124</v>
      </c>
      <c r="D25" s="4">
        <f t="shared" si="0"/>
        <v>7</v>
      </c>
      <c r="E25" s="5" t="s">
        <v>95</v>
      </c>
      <c r="F25" s="5" t="s">
        <v>43</v>
      </c>
      <c r="G25" s="4" t="s">
        <v>96</v>
      </c>
      <c r="H25" s="4">
        <v>7</v>
      </c>
      <c r="I25" s="21">
        <v>8400000</v>
      </c>
      <c r="J25" s="21">
        <v>8400000</v>
      </c>
      <c r="K25" s="21">
        <v>0</v>
      </c>
      <c r="L25" s="4" t="s">
        <v>67</v>
      </c>
      <c r="M25" s="16" t="s">
        <v>44</v>
      </c>
      <c r="N25" s="16" t="s">
        <v>42</v>
      </c>
      <c r="O25" s="16" t="s">
        <v>91</v>
      </c>
      <c r="P25" s="16"/>
    </row>
    <row r="26" spans="1:16" ht="123" customHeight="1">
      <c r="A26" s="16" t="s">
        <v>15</v>
      </c>
      <c r="B26" s="16" t="s">
        <v>107</v>
      </c>
      <c r="C26" s="16" t="s">
        <v>124</v>
      </c>
      <c r="D26" s="4">
        <f t="shared" si="0"/>
        <v>8</v>
      </c>
      <c r="E26" s="5" t="s">
        <v>45</v>
      </c>
      <c r="F26" s="5" t="s">
        <v>46</v>
      </c>
      <c r="G26" s="4" t="s">
        <v>96</v>
      </c>
      <c r="H26" s="4">
        <v>270</v>
      </c>
      <c r="I26" s="18">
        <v>200000000</v>
      </c>
      <c r="J26" s="18">
        <v>0</v>
      </c>
      <c r="K26" s="18">
        <v>200000000</v>
      </c>
      <c r="L26" s="4" t="s">
        <v>67</v>
      </c>
      <c r="M26" s="16" t="s">
        <v>44</v>
      </c>
      <c r="N26" s="16" t="s">
        <v>42</v>
      </c>
      <c r="O26" s="16" t="s">
        <v>91</v>
      </c>
      <c r="P26" s="16"/>
    </row>
    <row r="27" spans="1:16" ht="111.75" customHeight="1">
      <c r="A27" s="16" t="s">
        <v>10</v>
      </c>
      <c r="B27" s="16" t="s">
        <v>108</v>
      </c>
      <c r="C27" s="16" t="s">
        <v>125</v>
      </c>
      <c r="D27" s="4">
        <f>D26+1</f>
        <v>9</v>
      </c>
      <c r="E27" s="5" t="s">
        <v>30</v>
      </c>
      <c r="F27" s="5" t="s">
        <v>133</v>
      </c>
      <c r="G27" s="4" t="s">
        <v>96</v>
      </c>
      <c r="H27" s="4" t="s">
        <v>148</v>
      </c>
      <c r="I27" s="18">
        <v>2445147</v>
      </c>
      <c r="J27" s="18">
        <v>2445147</v>
      </c>
      <c r="K27" s="18">
        <v>0</v>
      </c>
      <c r="L27" s="4" t="s">
        <v>67</v>
      </c>
      <c r="M27" s="16" t="s">
        <v>41</v>
      </c>
      <c r="N27" s="16" t="s">
        <v>167</v>
      </c>
      <c r="O27" s="16" t="s">
        <v>91</v>
      </c>
      <c r="P27" s="16" t="s">
        <v>262</v>
      </c>
    </row>
    <row r="28" spans="1:16" ht="108" customHeight="1">
      <c r="A28" s="16" t="s">
        <v>10</v>
      </c>
      <c r="B28" s="16" t="s">
        <v>108</v>
      </c>
      <c r="C28" s="16" t="s">
        <v>125</v>
      </c>
      <c r="D28" s="4">
        <f t="shared" si="0"/>
        <v>10</v>
      </c>
      <c r="E28" s="5" t="s">
        <v>30</v>
      </c>
      <c r="F28" s="5" t="s">
        <v>133</v>
      </c>
      <c r="G28" s="4" t="s">
        <v>96</v>
      </c>
      <c r="H28" s="4" t="s">
        <v>148</v>
      </c>
      <c r="I28" s="18">
        <v>2445147</v>
      </c>
      <c r="J28" s="18">
        <v>2445147</v>
      </c>
      <c r="K28" s="18">
        <v>0</v>
      </c>
      <c r="L28" s="4" t="s">
        <v>67</v>
      </c>
      <c r="M28" s="16" t="s">
        <v>47</v>
      </c>
      <c r="N28" s="16" t="s">
        <v>42</v>
      </c>
      <c r="O28" s="16" t="s">
        <v>91</v>
      </c>
      <c r="P28" s="16"/>
    </row>
    <row r="29" spans="1:16" ht="151.5" customHeight="1">
      <c r="A29" s="16" t="s">
        <v>16</v>
      </c>
      <c r="B29" s="16" t="s">
        <v>106</v>
      </c>
      <c r="C29" s="16" t="s">
        <v>121</v>
      </c>
      <c r="D29" s="4">
        <f t="shared" si="0"/>
        <v>11</v>
      </c>
      <c r="E29" s="5" t="s">
        <v>231</v>
      </c>
      <c r="F29" s="5" t="s">
        <v>232</v>
      </c>
      <c r="G29" s="4" t="s">
        <v>96</v>
      </c>
      <c r="H29" s="4">
        <v>10500</v>
      </c>
      <c r="I29" s="18">
        <v>3177000</v>
      </c>
      <c r="J29" s="18">
        <v>0</v>
      </c>
      <c r="K29" s="18">
        <v>3177000</v>
      </c>
      <c r="L29" s="4" t="s">
        <v>67</v>
      </c>
      <c r="M29" s="16" t="s">
        <v>48</v>
      </c>
      <c r="N29" s="16" t="s">
        <v>49</v>
      </c>
      <c r="O29" s="16" t="s">
        <v>91</v>
      </c>
      <c r="P29" s="16"/>
    </row>
    <row r="30" spans="1:16" ht="114" customHeight="1">
      <c r="A30" s="16" t="s">
        <v>14</v>
      </c>
      <c r="B30" s="16" t="s">
        <v>109</v>
      </c>
      <c r="C30" s="16" t="s">
        <v>126</v>
      </c>
      <c r="D30" s="4">
        <f t="shared" si="0"/>
        <v>12</v>
      </c>
      <c r="E30" s="5" t="s">
        <v>50</v>
      </c>
      <c r="F30" s="5" t="s">
        <v>51</v>
      </c>
      <c r="G30" s="4" t="s">
        <v>96</v>
      </c>
      <c r="H30" s="4">
        <v>1825</v>
      </c>
      <c r="I30" s="18">
        <v>25000000</v>
      </c>
      <c r="J30" s="18">
        <v>25000000</v>
      </c>
      <c r="K30" s="18">
        <v>0</v>
      </c>
      <c r="L30" s="4" t="s">
        <v>67</v>
      </c>
      <c r="M30" s="16" t="s">
        <v>41</v>
      </c>
      <c r="N30" s="16" t="s">
        <v>53</v>
      </c>
      <c r="O30" s="16" t="s">
        <v>93</v>
      </c>
      <c r="P30" s="17" t="s">
        <v>262</v>
      </c>
    </row>
    <row r="31" spans="1:16" ht="109.5" customHeight="1">
      <c r="A31" s="16" t="s">
        <v>14</v>
      </c>
      <c r="B31" s="16" t="s">
        <v>110</v>
      </c>
      <c r="C31" s="16" t="s">
        <v>127</v>
      </c>
      <c r="D31" s="4">
        <f t="shared" si="0"/>
        <v>13</v>
      </c>
      <c r="E31" s="5" t="s">
        <v>31</v>
      </c>
      <c r="F31" s="5" t="s">
        <v>54</v>
      </c>
      <c r="G31" s="4" t="s">
        <v>96</v>
      </c>
      <c r="H31" s="4">
        <v>1</v>
      </c>
      <c r="I31" s="18">
        <v>114500</v>
      </c>
      <c r="J31" s="18">
        <v>114500</v>
      </c>
      <c r="K31" s="18">
        <v>0</v>
      </c>
      <c r="L31" s="4" t="s">
        <v>67</v>
      </c>
      <c r="M31" s="16" t="s">
        <v>167</v>
      </c>
      <c r="N31" s="16" t="s">
        <v>44</v>
      </c>
      <c r="O31" s="16" t="s">
        <v>91</v>
      </c>
      <c r="P31" s="16"/>
    </row>
    <row r="32" spans="1:16" ht="162" customHeight="1">
      <c r="A32" s="16" t="s">
        <v>17</v>
      </c>
      <c r="B32" s="16" t="s">
        <v>111</v>
      </c>
      <c r="C32" s="16" t="s">
        <v>128</v>
      </c>
      <c r="D32" s="4">
        <f>D31+1</f>
        <v>14</v>
      </c>
      <c r="E32" s="5" t="s">
        <v>55</v>
      </c>
      <c r="F32" s="5" t="s">
        <v>136</v>
      </c>
      <c r="G32" s="4" t="s">
        <v>8</v>
      </c>
      <c r="H32" s="4" t="s">
        <v>8</v>
      </c>
      <c r="I32" s="18">
        <v>243005000</v>
      </c>
      <c r="J32" s="18">
        <v>0</v>
      </c>
      <c r="K32" s="18">
        <v>243005000</v>
      </c>
      <c r="L32" s="4" t="s">
        <v>67</v>
      </c>
      <c r="M32" s="16" t="s">
        <v>47</v>
      </c>
      <c r="N32" s="16" t="s">
        <v>49</v>
      </c>
      <c r="O32" s="16" t="s">
        <v>91</v>
      </c>
      <c r="P32" s="16"/>
    </row>
    <row r="33" spans="1:16" ht="97.5" customHeight="1">
      <c r="A33" s="16" t="s">
        <v>18</v>
      </c>
      <c r="B33" s="16" t="s">
        <v>106</v>
      </c>
      <c r="C33" s="16" t="s">
        <v>121</v>
      </c>
      <c r="D33" s="4">
        <f t="shared" si="0"/>
        <v>15</v>
      </c>
      <c r="E33" s="5" t="s">
        <v>32</v>
      </c>
      <c r="F33" s="5" t="s">
        <v>135</v>
      </c>
      <c r="G33" s="4" t="s">
        <v>96</v>
      </c>
      <c r="H33" s="4">
        <v>3880</v>
      </c>
      <c r="I33" s="18">
        <v>230000</v>
      </c>
      <c r="J33" s="18">
        <v>230000</v>
      </c>
      <c r="K33" s="18">
        <v>0</v>
      </c>
      <c r="L33" s="4" t="s">
        <v>67</v>
      </c>
      <c r="M33" s="16" t="s">
        <v>41</v>
      </c>
      <c r="N33" s="16" t="s">
        <v>167</v>
      </c>
      <c r="O33" s="16" t="s">
        <v>91</v>
      </c>
      <c r="P33" s="16"/>
    </row>
    <row r="34" spans="1:16" ht="117" customHeight="1">
      <c r="A34" s="16" t="s">
        <v>18</v>
      </c>
      <c r="B34" s="16" t="s">
        <v>112</v>
      </c>
      <c r="C34" s="16" t="s">
        <v>129</v>
      </c>
      <c r="D34" s="4">
        <f t="shared" si="0"/>
        <v>16</v>
      </c>
      <c r="E34" s="5" t="s">
        <v>33</v>
      </c>
      <c r="F34" s="5" t="s">
        <v>149</v>
      </c>
      <c r="G34" s="4" t="s">
        <v>96</v>
      </c>
      <c r="H34" s="4">
        <v>1385</v>
      </c>
      <c r="I34" s="18">
        <v>849165</v>
      </c>
      <c r="J34" s="18">
        <v>849165</v>
      </c>
      <c r="K34" s="18">
        <v>0</v>
      </c>
      <c r="L34" s="4" t="s">
        <v>67</v>
      </c>
      <c r="M34" s="16" t="s">
        <v>167</v>
      </c>
      <c r="N34" s="16" t="s">
        <v>239</v>
      </c>
      <c r="O34" s="16" t="s">
        <v>91</v>
      </c>
      <c r="P34" s="16"/>
    </row>
    <row r="35" spans="1:16" ht="119.25" customHeight="1">
      <c r="A35" s="16" t="s">
        <v>18</v>
      </c>
      <c r="B35" s="16" t="s">
        <v>106</v>
      </c>
      <c r="C35" s="16" t="s">
        <v>121</v>
      </c>
      <c r="D35" s="4">
        <f t="shared" si="0"/>
        <v>17</v>
      </c>
      <c r="E35" s="5" t="s">
        <v>34</v>
      </c>
      <c r="F35" s="5" t="s">
        <v>157</v>
      </c>
      <c r="G35" s="4" t="s">
        <v>96</v>
      </c>
      <c r="H35" s="4">
        <v>100</v>
      </c>
      <c r="I35" s="18">
        <v>235000</v>
      </c>
      <c r="J35" s="18">
        <v>235000</v>
      </c>
      <c r="K35" s="18">
        <v>0</v>
      </c>
      <c r="L35" s="4" t="s">
        <v>67</v>
      </c>
      <c r="M35" s="16" t="s">
        <v>167</v>
      </c>
      <c r="N35" s="16" t="s">
        <v>56</v>
      </c>
      <c r="O35" s="16" t="s">
        <v>134</v>
      </c>
      <c r="P35" s="16"/>
    </row>
    <row r="36" spans="1:16" ht="104.25" customHeight="1">
      <c r="A36" s="16" t="s">
        <v>14</v>
      </c>
      <c r="B36" s="16" t="s">
        <v>162</v>
      </c>
      <c r="C36" s="16" t="s">
        <v>161</v>
      </c>
      <c r="D36" s="4">
        <f t="shared" si="0"/>
        <v>18</v>
      </c>
      <c r="E36" s="5" t="s">
        <v>160</v>
      </c>
      <c r="F36" s="5" t="s">
        <v>160</v>
      </c>
      <c r="G36" s="4" t="s">
        <v>96</v>
      </c>
      <c r="H36" s="4">
        <v>17</v>
      </c>
      <c r="I36" s="18">
        <v>175395</v>
      </c>
      <c r="J36" s="18">
        <v>175395</v>
      </c>
      <c r="K36" s="18">
        <v>0</v>
      </c>
      <c r="L36" s="4" t="s">
        <v>97</v>
      </c>
      <c r="M36" s="16" t="s">
        <v>167</v>
      </c>
      <c r="N36" s="16" t="s">
        <v>44</v>
      </c>
      <c r="O36" s="16" t="s">
        <v>134</v>
      </c>
      <c r="P36" s="16"/>
    </row>
    <row r="37" spans="1:16" ht="129" customHeight="1">
      <c r="A37" s="16" t="s">
        <v>19</v>
      </c>
      <c r="B37" s="16" t="s">
        <v>130</v>
      </c>
      <c r="C37" s="16" t="s">
        <v>131</v>
      </c>
      <c r="D37" s="4">
        <f t="shared" si="0"/>
        <v>19</v>
      </c>
      <c r="E37" s="5" t="s">
        <v>35</v>
      </c>
      <c r="F37" s="5" t="s">
        <v>150</v>
      </c>
      <c r="G37" s="4" t="s">
        <v>96</v>
      </c>
      <c r="H37" s="4">
        <v>50</v>
      </c>
      <c r="I37" s="18">
        <v>635000</v>
      </c>
      <c r="J37" s="18">
        <v>635000</v>
      </c>
      <c r="K37" s="18">
        <v>0</v>
      </c>
      <c r="L37" s="4" t="s">
        <v>67</v>
      </c>
      <c r="M37" s="16" t="s">
        <v>56</v>
      </c>
      <c r="N37" s="16" t="s">
        <v>7</v>
      </c>
      <c r="O37" s="16" t="s">
        <v>91</v>
      </c>
      <c r="P37" s="16"/>
    </row>
    <row r="38" spans="1:16" ht="140.25" customHeight="1">
      <c r="A38" s="16" t="s">
        <v>166</v>
      </c>
      <c r="B38" s="16" t="s">
        <v>98</v>
      </c>
      <c r="C38" s="16" t="s">
        <v>117</v>
      </c>
      <c r="D38" s="4">
        <f t="shared" si="0"/>
        <v>20</v>
      </c>
      <c r="E38" s="5" t="s">
        <v>168</v>
      </c>
      <c r="F38" s="5" t="s">
        <v>138</v>
      </c>
      <c r="G38" s="4" t="s">
        <v>8</v>
      </c>
      <c r="H38" s="4" t="s">
        <v>8</v>
      </c>
      <c r="I38" s="18">
        <v>4686577.03</v>
      </c>
      <c r="J38" s="18">
        <v>4686577.03</v>
      </c>
      <c r="K38" s="18">
        <v>0</v>
      </c>
      <c r="L38" s="4" t="s">
        <v>67</v>
      </c>
      <c r="M38" s="16" t="s">
        <v>7</v>
      </c>
      <c r="N38" s="16" t="s">
        <v>99</v>
      </c>
      <c r="O38" s="16" t="s">
        <v>91</v>
      </c>
      <c r="P38" s="16"/>
    </row>
    <row r="39" spans="1:16" ht="117" customHeight="1">
      <c r="A39" s="16" t="s">
        <v>9</v>
      </c>
      <c r="B39" s="16" t="s">
        <v>102</v>
      </c>
      <c r="C39" s="16" t="s">
        <v>114</v>
      </c>
      <c r="D39" s="4">
        <f t="shared" si="0"/>
        <v>21</v>
      </c>
      <c r="E39" s="5" t="s">
        <v>57</v>
      </c>
      <c r="F39" s="5" t="s">
        <v>58</v>
      </c>
      <c r="G39" s="4" t="s">
        <v>139</v>
      </c>
      <c r="H39" s="4" t="s">
        <v>8</v>
      </c>
      <c r="I39" s="18">
        <v>1409420.59</v>
      </c>
      <c r="J39" s="18">
        <v>1409420.59</v>
      </c>
      <c r="K39" s="18">
        <v>0</v>
      </c>
      <c r="L39" s="4" t="s">
        <v>59</v>
      </c>
      <c r="M39" s="16" t="s">
        <v>7</v>
      </c>
      <c r="N39" s="16" t="s">
        <v>99</v>
      </c>
      <c r="O39" s="16" t="s">
        <v>94</v>
      </c>
      <c r="P39" s="16"/>
    </row>
    <row r="40" spans="1:16" ht="134.25" customHeight="1">
      <c r="A40" s="16" t="s">
        <v>9</v>
      </c>
      <c r="B40" s="16" t="s">
        <v>103</v>
      </c>
      <c r="C40" s="16" t="s">
        <v>115</v>
      </c>
      <c r="D40" s="4">
        <f t="shared" si="0"/>
        <v>22</v>
      </c>
      <c r="E40" s="5" t="s">
        <v>60</v>
      </c>
      <c r="F40" s="5" t="s">
        <v>61</v>
      </c>
      <c r="G40" s="4" t="s">
        <v>140</v>
      </c>
      <c r="H40" s="4" t="s">
        <v>8</v>
      </c>
      <c r="I40" s="18">
        <v>341521.55</v>
      </c>
      <c r="J40" s="18">
        <v>341521.55</v>
      </c>
      <c r="K40" s="18">
        <v>0</v>
      </c>
      <c r="L40" s="4" t="s">
        <v>97</v>
      </c>
      <c r="M40" s="16" t="s">
        <v>7</v>
      </c>
      <c r="N40" s="16" t="s">
        <v>99</v>
      </c>
      <c r="O40" s="16" t="s">
        <v>94</v>
      </c>
      <c r="P40" s="16"/>
    </row>
    <row r="41" spans="1:16" ht="145.5" customHeight="1">
      <c r="A41" s="16" t="s">
        <v>9</v>
      </c>
      <c r="B41" s="16" t="s">
        <v>104</v>
      </c>
      <c r="C41" s="16" t="s">
        <v>116</v>
      </c>
      <c r="D41" s="4">
        <f t="shared" si="0"/>
        <v>23</v>
      </c>
      <c r="E41" s="5" t="s">
        <v>62</v>
      </c>
      <c r="F41" s="5" t="s">
        <v>141</v>
      </c>
      <c r="G41" s="4" t="s">
        <v>142</v>
      </c>
      <c r="H41" s="4" t="s">
        <v>8</v>
      </c>
      <c r="I41" s="18">
        <v>46916.75</v>
      </c>
      <c r="J41" s="18">
        <v>46916.75</v>
      </c>
      <c r="K41" s="18">
        <v>0</v>
      </c>
      <c r="L41" s="4" t="s">
        <v>97</v>
      </c>
      <c r="M41" s="16" t="s">
        <v>7</v>
      </c>
      <c r="N41" s="16" t="s">
        <v>99</v>
      </c>
      <c r="O41" s="16" t="s">
        <v>94</v>
      </c>
      <c r="P41" s="16"/>
    </row>
    <row r="42" spans="1:16" ht="137.25" customHeight="1">
      <c r="A42" s="16" t="s">
        <v>9</v>
      </c>
      <c r="B42" s="16" t="s">
        <v>104</v>
      </c>
      <c r="C42" s="16" t="s">
        <v>116</v>
      </c>
      <c r="D42" s="4">
        <f t="shared" si="0"/>
        <v>24</v>
      </c>
      <c r="E42" s="5" t="s">
        <v>63</v>
      </c>
      <c r="F42" s="5" t="s">
        <v>143</v>
      </c>
      <c r="G42" s="4" t="s">
        <v>142</v>
      </c>
      <c r="H42" s="4" t="s">
        <v>8</v>
      </c>
      <c r="I42" s="18">
        <v>1423.35</v>
      </c>
      <c r="J42" s="18">
        <v>1423.35</v>
      </c>
      <c r="K42" s="18">
        <v>0</v>
      </c>
      <c r="L42" s="4" t="s">
        <v>97</v>
      </c>
      <c r="M42" s="16" t="s">
        <v>7</v>
      </c>
      <c r="N42" s="16" t="s">
        <v>99</v>
      </c>
      <c r="O42" s="16" t="s">
        <v>92</v>
      </c>
      <c r="P42" s="16"/>
    </row>
    <row r="43" spans="1:16" s="23" customFormat="1" ht="138.75" customHeight="1">
      <c r="A43" s="16" t="s">
        <v>6</v>
      </c>
      <c r="B43" s="16" t="s">
        <v>169</v>
      </c>
      <c r="C43" s="16" t="s">
        <v>170</v>
      </c>
      <c r="D43" s="4">
        <f t="shared" si="0"/>
        <v>25</v>
      </c>
      <c r="E43" s="5" t="s">
        <v>261</v>
      </c>
      <c r="F43" s="5" t="s">
        <v>64</v>
      </c>
      <c r="G43" s="4" t="s">
        <v>8</v>
      </c>
      <c r="H43" s="4" t="s">
        <v>8</v>
      </c>
      <c r="I43" s="30">
        <v>159472514.63</v>
      </c>
      <c r="J43" s="30">
        <v>159472514.63</v>
      </c>
      <c r="K43" s="18">
        <v>0</v>
      </c>
      <c r="L43" s="4" t="s">
        <v>67</v>
      </c>
      <c r="M43" s="16" t="s">
        <v>41</v>
      </c>
      <c r="N43" s="16" t="s">
        <v>56</v>
      </c>
      <c r="O43" s="16" t="s">
        <v>91</v>
      </c>
      <c r="P43" s="17" t="s">
        <v>262</v>
      </c>
    </row>
    <row r="44" spans="1:16" ht="135" customHeight="1">
      <c r="A44" s="16" t="s">
        <v>166</v>
      </c>
      <c r="B44" s="16" t="s">
        <v>98</v>
      </c>
      <c r="C44" s="16" t="s">
        <v>117</v>
      </c>
      <c r="D44" s="4">
        <f t="shared" si="0"/>
        <v>26</v>
      </c>
      <c r="E44" s="5" t="s">
        <v>65</v>
      </c>
      <c r="F44" s="5" t="s">
        <v>138</v>
      </c>
      <c r="G44" s="4" t="s">
        <v>8</v>
      </c>
      <c r="H44" s="4" t="s">
        <v>8</v>
      </c>
      <c r="I44" s="18">
        <v>7249686.59</v>
      </c>
      <c r="J44" s="18">
        <v>7249686.59</v>
      </c>
      <c r="K44" s="18">
        <v>0</v>
      </c>
      <c r="L44" s="4" t="s">
        <v>67</v>
      </c>
      <c r="M44" s="16" t="s">
        <v>7</v>
      </c>
      <c r="N44" s="16" t="s">
        <v>99</v>
      </c>
      <c r="O44" s="16" t="s">
        <v>91</v>
      </c>
      <c r="P44" s="16"/>
    </row>
    <row r="45" spans="1:16" ht="123.75" customHeight="1">
      <c r="A45" s="16" t="s">
        <v>9</v>
      </c>
      <c r="B45" s="16" t="s">
        <v>102</v>
      </c>
      <c r="C45" s="16" t="s">
        <v>114</v>
      </c>
      <c r="D45" s="4">
        <f t="shared" si="0"/>
        <v>27</v>
      </c>
      <c r="E45" s="5" t="s">
        <v>233</v>
      </c>
      <c r="F45" s="5" t="s">
        <v>58</v>
      </c>
      <c r="G45" s="4" t="s">
        <v>139</v>
      </c>
      <c r="H45" s="4" t="s">
        <v>8</v>
      </c>
      <c r="I45" s="18">
        <v>2180238.9</v>
      </c>
      <c r="J45" s="18">
        <v>2180238.9</v>
      </c>
      <c r="K45" s="18">
        <v>0</v>
      </c>
      <c r="L45" s="4" t="s">
        <v>59</v>
      </c>
      <c r="M45" s="16" t="s">
        <v>7</v>
      </c>
      <c r="N45" s="16" t="s">
        <v>99</v>
      </c>
      <c r="O45" s="16" t="s">
        <v>94</v>
      </c>
      <c r="P45" s="16"/>
    </row>
    <row r="46" spans="1:16" s="23" customFormat="1" ht="129.75" customHeight="1">
      <c r="A46" s="16" t="s">
        <v>9</v>
      </c>
      <c r="B46" s="16" t="s">
        <v>103</v>
      </c>
      <c r="C46" s="16" t="s">
        <v>115</v>
      </c>
      <c r="D46" s="4">
        <f t="shared" si="0"/>
        <v>28</v>
      </c>
      <c r="E46" s="5" t="s">
        <v>234</v>
      </c>
      <c r="F46" s="5" t="s">
        <v>61</v>
      </c>
      <c r="G46" s="4" t="s">
        <v>140</v>
      </c>
      <c r="H46" s="4" t="s">
        <v>8</v>
      </c>
      <c r="I46" s="18">
        <v>529139.14</v>
      </c>
      <c r="J46" s="18">
        <v>529139.14</v>
      </c>
      <c r="K46" s="18">
        <v>0</v>
      </c>
      <c r="L46" s="4" t="s">
        <v>97</v>
      </c>
      <c r="M46" s="16" t="s">
        <v>7</v>
      </c>
      <c r="N46" s="16" t="s">
        <v>99</v>
      </c>
      <c r="O46" s="16" t="s">
        <v>94</v>
      </c>
      <c r="P46" s="22"/>
    </row>
    <row r="47" spans="1:16" s="23" customFormat="1" ht="168.75" customHeight="1">
      <c r="A47" s="16" t="s">
        <v>9</v>
      </c>
      <c r="B47" s="16" t="s">
        <v>104</v>
      </c>
      <c r="C47" s="16" t="s">
        <v>116</v>
      </c>
      <c r="D47" s="4">
        <f t="shared" si="0"/>
        <v>29</v>
      </c>
      <c r="E47" s="5" t="s">
        <v>66</v>
      </c>
      <c r="F47" s="5" t="s">
        <v>141</v>
      </c>
      <c r="G47" s="4" t="s">
        <v>142</v>
      </c>
      <c r="H47" s="4" t="s">
        <v>8</v>
      </c>
      <c r="I47" s="18">
        <v>72575.73</v>
      </c>
      <c r="J47" s="18">
        <v>72575.73</v>
      </c>
      <c r="K47" s="18">
        <v>0</v>
      </c>
      <c r="L47" s="4" t="s">
        <v>97</v>
      </c>
      <c r="M47" s="16" t="s">
        <v>7</v>
      </c>
      <c r="N47" s="16" t="s">
        <v>99</v>
      </c>
      <c r="O47" s="16" t="s">
        <v>94</v>
      </c>
      <c r="P47" s="22"/>
    </row>
    <row r="48" spans="1:16" ht="135" customHeight="1">
      <c r="A48" s="16" t="s">
        <v>9</v>
      </c>
      <c r="B48" s="16" t="s">
        <v>102</v>
      </c>
      <c r="C48" s="16" t="s">
        <v>114</v>
      </c>
      <c r="D48" s="4">
        <f t="shared" si="0"/>
        <v>30</v>
      </c>
      <c r="E48" s="5" t="s">
        <v>36</v>
      </c>
      <c r="F48" s="5" t="s">
        <v>37</v>
      </c>
      <c r="G48" s="4" t="s">
        <v>139</v>
      </c>
      <c r="H48" s="4">
        <v>4500000</v>
      </c>
      <c r="I48" s="18">
        <v>22376670</v>
      </c>
      <c r="J48" s="18">
        <v>22376670</v>
      </c>
      <c r="K48" s="18">
        <v>0</v>
      </c>
      <c r="L48" s="4" t="s">
        <v>5</v>
      </c>
      <c r="M48" s="16" t="s">
        <v>151</v>
      </c>
      <c r="N48" s="16" t="s">
        <v>99</v>
      </c>
      <c r="O48" s="16" t="s">
        <v>94</v>
      </c>
      <c r="P48" s="16"/>
    </row>
    <row r="49" spans="1:16" ht="135" customHeight="1">
      <c r="A49" s="16" t="s">
        <v>9</v>
      </c>
      <c r="B49" s="16" t="s">
        <v>103</v>
      </c>
      <c r="C49" s="16" t="s">
        <v>115</v>
      </c>
      <c r="D49" s="4">
        <f t="shared" si="0"/>
        <v>31</v>
      </c>
      <c r="E49" s="5" t="s">
        <v>38</v>
      </c>
      <c r="F49" s="5" t="s">
        <v>39</v>
      </c>
      <c r="G49" s="4" t="s">
        <v>140</v>
      </c>
      <c r="H49" s="4">
        <v>3906</v>
      </c>
      <c r="I49" s="18">
        <v>5422167.9</v>
      </c>
      <c r="J49" s="18">
        <v>5422167.9</v>
      </c>
      <c r="K49" s="18">
        <v>0</v>
      </c>
      <c r="L49" s="4" t="s">
        <v>97</v>
      </c>
      <c r="M49" s="16" t="s">
        <v>151</v>
      </c>
      <c r="N49" s="16" t="s">
        <v>99</v>
      </c>
      <c r="O49" s="16" t="s">
        <v>94</v>
      </c>
      <c r="P49" s="16"/>
    </row>
    <row r="50" spans="1:16" ht="141" customHeight="1">
      <c r="A50" s="16" t="s">
        <v>9</v>
      </c>
      <c r="B50" s="16" t="s">
        <v>104</v>
      </c>
      <c r="C50" s="16" t="s">
        <v>116</v>
      </c>
      <c r="D50" s="4">
        <f t="shared" si="0"/>
        <v>32</v>
      </c>
      <c r="E50" s="5" t="s">
        <v>0</v>
      </c>
      <c r="F50" s="5" t="s">
        <v>141</v>
      </c>
      <c r="G50" s="4" t="s">
        <v>142</v>
      </c>
      <c r="H50" s="4">
        <v>14523</v>
      </c>
      <c r="I50" s="18">
        <v>744873.93</v>
      </c>
      <c r="J50" s="18">
        <v>744873.93</v>
      </c>
      <c r="K50" s="18">
        <v>0</v>
      </c>
      <c r="L50" s="4" t="s">
        <v>97</v>
      </c>
      <c r="M50" s="16" t="s">
        <v>151</v>
      </c>
      <c r="N50" s="16" t="s">
        <v>99</v>
      </c>
      <c r="O50" s="16" t="s">
        <v>94</v>
      </c>
      <c r="P50" s="16"/>
    </row>
    <row r="51" spans="1:16" ht="135" customHeight="1">
      <c r="A51" s="16" t="s">
        <v>9</v>
      </c>
      <c r="B51" s="16" t="s">
        <v>104</v>
      </c>
      <c r="C51" s="16" t="s">
        <v>116</v>
      </c>
      <c r="D51" s="4">
        <f t="shared" si="0"/>
        <v>33</v>
      </c>
      <c r="E51" s="5" t="s">
        <v>1</v>
      </c>
      <c r="F51" s="5" t="s">
        <v>143</v>
      </c>
      <c r="G51" s="4" t="s">
        <v>142</v>
      </c>
      <c r="H51" s="4">
        <v>1377</v>
      </c>
      <c r="I51" s="18">
        <v>22597.79</v>
      </c>
      <c r="J51" s="18">
        <v>22597.79</v>
      </c>
      <c r="K51" s="18">
        <v>0</v>
      </c>
      <c r="L51" s="4" t="s">
        <v>97</v>
      </c>
      <c r="M51" s="16" t="s">
        <v>151</v>
      </c>
      <c r="N51" s="16" t="s">
        <v>99</v>
      </c>
      <c r="O51" s="16" t="s">
        <v>92</v>
      </c>
      <c r="P51" s="16"/>
    </row>
    <row r="52" spans="1:16" ht="135" customHeight="1">
      <c r="A52" s="16" t="s">
        <v>166</v>
      </c>
      <c r="B52" s="16" t="s">
        <v>98</v>
      </c>
      <c r="C52" s="16" t="s">
        <v>117</v>
      </c>
      <c r="D52" s="4">
        <f t="shared" si="0"/>
        <v>34</v>
      </c>
      <c r="E52" s="5" t="s">
        <v>2</v>
      </c>
      <c r="F52" s="5" t="s">
        <v>3</v>
      </c>
      <c r="G52" s="4" t="s">
        <v>4</v>
      </c>
      <c r="H52" s="4" t="s">
        <v>4</v>
      </c>
      <c r="I52" s="18">
        <v>1212113.68</v>
      </c>
      <c r="J52" s="18">
        <v>1212113.68</v>
      </c>
      <c r="K52" s="18">
        <v>0</v>
      </c>
      <c r="L52" s="4" t="s">
        <v>97</v>
      </c>
      <c r="M52" s="16" t="s">
        <v>151</v>
      </c>
      <c r="N52" s="16" t="s">
        <v>99</v>
      </c>
      <c r="O52" s="16" t="s">
        <v>92</v>
      </c>
      <c r="P52" s="16"/>
    </row>
    <row r="53" spans="1:16" ht="94.5" customHeight="1">
      <c r="A53" s="16" t="s">
        <v>241</v>
      </c>
      <c r="B53" s="16" t="s">
        <v>102</v>
      </c>
      <c r="C53" s="16" t="s">
        <v>114</v>
      </c>
      <c r="D53" s="4">
        <f t="shared" si="0"/>
        <v>35</v>
      </c>
      <c r="E53" s="5" t="s">
        <v>171</v>
      </c>
      <c r="F53" s="5" t="s">
        <v>37</v>
      </c>
      <c r="G53" s="4" t="s">
        <v>139</v>
      </c>
      <c r="H53" s="4">
        <v>12000</v>
      </c>
      <c r="I53" s="18">
        <v>62400</v>
      </c>
      <c r="J53" s="18">
        <v>62400</v>
      </c>
      <c r="K53" s="18">
        <v>0</v>
      </c>
      <c r="L53" s="4" t="s">
        <v>97</v>
      </c>
      <c r="M53" s="16" t="s">
        <v>151</v>
      </c>
      <c r="N53" s="16" t="s">
        <v>99</v>
      </c>
      <c r="O53" s="16" t="s">
        <v>92</v>
      </c>
      <c r="P53" s="17" t="s">
        <v>262</v>
      </c>
    </row>
    <row r="54" spans="1:16" ht="248.25" customHeight="1">
      <c r="A54" s="16" t="s">
        <v>40</v>
      </c>
      <c r="B54" s="16" t="s">
        <v>113</v>
      </c>
      <c r="C54" s="16" t="s">
        <v>132</v>
      </c>
      <c r="D54" s="4">
        <f t="shared" si="0"/>
        <v>36</v>
      </c>
      <c r="E54" s="5" t="s">
        <v>172</v>
      </c>
      <c r="F54" s="5" t="s">
        <v>159</v>
      </c>
      <c r="G54" s="4" t="s">
        <v>8</v>
      </c>
      <c r="H54" s="4" t="s">
        <v>8</v>
      </c>
      <c r="I54" s="18">
        <v>364373352</v>
      </c>
      <c r="J54" s="18">
        <v>62392</v>
      </c>
      <c r="K54" s="18">
        <v>364310960</v>
      </c>
      <c r="L54" s="16" t="s">
        <v>177</v>
      </c>
      <c r="M54" s="16" t="s">
        <v>151</v>
      </c>
      <c r="N54" s="16" t="s">
        <v>99</v>
      </c>
      <c r="O54" s="16" t="s">
        <v>91</v>
      </c>
      <c r="P54" s="16"/>
    </row>
    <row r="55" spans="1:16" ht="144" customHeight="1">
      <c r="A55" s="16" t="s">
        <v>218</v>
      </c>
      <c r="B55" s="16" t="s">
        <v>113</v>
      </c>
      <c r="C55" s="16" t="s">
        <v>209</v>
      </c>
      <c r="D55" s="4">
        <f t="shared" si="0"/>
        <v>37</v>
      </c>
      <c r="E55" s="5" t="s">
        <v>173</v>
      </c>
      <c r="F55" s="5" t="s">
        <v>174</v>
      </c>
      <c r="G55" s="4" t="s">
        <v>8</v>
      </c>
      <c r="H55" s="4" t="s">
        <v>8</v>
      </c>
      <c r="I55" s="18">
        <v>24000000</v>
      </c>
      <c r="J55" s="18">
        <v>0</v>
      </c>
      <c r="K55" s="18">
        <v>24000000</v>
      </c>
      <c r="L55" s="16" t="s">
        <v>177</v>
      </c>
      <c r="M55" s="16" t="s">
        <v>167</v>
      </c>
      <c r="N55" s="16" t="s">
        <v>49</v>
      </c>
      <c r="O55" s="16" t="s">
        <v>93</v>
      </c>
      <c r="P55" s="16"/>
    </row>
    <row r="56" spans="1:16" ht="255.75" customHeight="1">
      <c r="A56" s="16" t="s">
        <v>210</v>
      </c>
      <c r="B56" s="16" t="s">
        <v>211</v>
      </c>
      <c r="C56" s="16" t="s">
        <v>212</v>
      </c>
      <c r="D56" s="4">
        <f t="shared" si="0"/>
        <v>38</v>
      </c>
      <c r="E56" s="5" t="s">
        <v>175</v>
      </c>
      <c r="F56" s="26" t="s">
        <v>176</v>
      </c>
      <c r="G56" s="4" t="s">
        <v>8</v>
      </c>
      <c r="H56" s="4" t="s">
        <v>8</v>
      </c>
      <c r="I56" s="18">
        <v>957168000</v>
      </c>
      <c r="J56" s="18">
        <v>0</v>
      </c>
      <c r="K56" s="18">
        <v>957168000</v>
      </c>
      <c r="L56" s="16" t="s">
        <v>178</v>
      </c>
      <c r="M56" s="16" t="s">
        <v>41</v>
      </c>
      <c r="N56" s="16" t="s">
        <v>99</v>
      </c>
      <c r="O56" s="16" t="s">
        <v>93</v>
      </c>
      <c r="P56" s="17" t="s">
        <v>277</v>
      </c>
    </row>
    <row r="57" spans="1:16" ht="172.5" customHeight="1">
      <c r="A57" s="16" t="s">
        <v>208</v>
      </c>
      <c r="B57" s="16" t="s">
        <v>113</v>
      </c>
      <c r="C57" s="16" t="s">
        <v>209</v>
      </c>
      <c r="D57" s="4">
        <f t="shared" si="0"/>
        <v>39</v>
      </c>
      <c r="E57" s="5" t="s">
        <v>179</v>
      </c>
      <c r="F57" s="5" t="s">
        <v>235</v>
      </c>
      <c r="G57" s="4" t="s">
        <v>8</v>
      </c>
      <c r="H57" s="4" t="s">
        <v>8</v>
      </c>
      <c r="I57" s="18">
        <v>155958000</v>
      </c>
      <c r="J57" s="18">
        <v>0</v>
      </c>
      <c r="K57" s="18">
        <v>155958000</v>
      </c>
      <c r="L57" s="16" t="s">
        <v>177</v>
      </c>
      <c r="M57" s="16" t="s">
        <v>151</v>
      </c>
      <c r="N57" s="16" t="s">
        <v>240</v>
      </c>
      <c r="O57" s="16" t="s">
        <v>91</v>
      </c>
      <c r="P57" s="17" t="s">
        <v>262</v>
      </c>
    </row>
    <row r="58" spans="1:16" ht="114.75" customHeight="1">
      <c r="A58" s="16" t="s">
        <v>219</v>
      </c>
      <c r="B58" s="22" t="s">
        <v>111</v>
      </c>
      <c r="C58" s="22" t="s">
        <v>220</v>
      </c>
      <c r="D58" s="4">
        <f t="shared" si="0"/>
        <v>40</v>
      </c>
      <c r="E58" s="5" t="s">
        <v>204</v>
      </c>
      <c r="F58" s="5" t="s">
        <v>205</v>
      </c>
      <c r="G58" s="4" t="s">
        <v>96</v>
      </c>
      <c r="H58" s="4" t="s">
        <v>236</v>
      </c>
      <c r="I58" s="18">
        <v>693241280</v>
      </c>
      <c r="J58" s="18">
        <v>0</v>
      </c>
      <c r="K58" s="18">
        <v>693241280</v>
      </c>
      <c r="L58" s="16" t="s">
        <v>177</v>
      </c>
      <c r="M58" s="16" t="s">
        <v>151</v>
      </c>
      <c r="N58" s="16" t="s">
        <v>7</v>
      </c>
      <c r="O58" s="16" t="s">
        <v>91</v>
      </c>
      <c r="P58" s="17" t="s">
        <v>262</v>
      </c>
    </row>
    <row r="59" spans="1:16" ht="150.75" customHeight="1">
      <c r="A59" s="16" t="s">
        <v>218</v>
      </c>
      <c r="B59" s="16" t="s">
        <v>113</v>
      </c>
      <c r="C59" s="16" t="s">
        <v>209</v>
      </c>
      <c r="D59" s="4">
        <f t="shared" si="0"/>
        <v>41</v>
      </c>
      <c r="E59" s="5" t="s">
        <v>206</v>
      </c>
      <c r="F59" s="5" t="s">
        <v>207</v>
      </c>
      <c r="G59" s="4" t="s">
        <v>8</v>
      </c>
      <c r="H59" s="4" t="s">
        <v>8</v>
      </c>
      <c r="I59" s="18">
        <v>196669246</v>
      </c>
      <c r="J59" s="18">
        <v>0</v>
      </c>
      <c r="K59" s="18">
        <v>196669246</v>
      </c>
      <c r="L59" s="16" t="s">
        <v>177</v>
      </c>
      <c r="M59" s="16" t="s">
        <v>151</v>
      </c>
      <c r="N59" s="16" t="s">
        <v>7</v>
      </c>
      <c r="O59" s="16" t="s">
        <v>91</v>
      </c>
      <c r="P59" s="17" t="s">
        <v>262</v>
      </c>
    </row>
    <row r="60" spans="1:16" ht="132.75" customHeight="1">
      <c r="A60" s="16" t="s">
        <v>219</v>
      </c>
      <c r="B60" s="22" t="s">
        <v>111</v>
      </c>
      <c r="C60" s="22" t="s">
        <v>220</v>
      </c>
      <c r="D60" s="4">
        <f t="shared" si="0"/>
        <v>42</v>
      </c>
      <c r="E60" s="5" t="s">
        <v>180</v>
      </c>
      <c r="F60" s="5" t="s">
        <v>181</v>
      </c>
      <c r="G60" s="4" t="s">
        <v>8</v>
      </c>
      <c r="H60" s="4" t="s">
        <v>8</v>
      </c>
      <c r="I60" s="18">
        <v>140640836</v>
      </c>
      <c r="J60" s="18">
        <v>0</v>
      </c>
      <c r="K60" s="18">
        <v>140640836</v>
      </c>
      <c r="L60" s="16" t="s">
        <v>177</v>
      </c>
      <c r="M60" s="16" t="s">
        <v>151</v>
      </c>
      <c r="N60" s="16" t="s">
        <v>7</v>
      </c>
      <c r="O60" s="16" t="s">
        <v>91</v>
      </c>
      <c r="P60" s="16"/>
    </row>
    <row r="61" spans="1:16" ht="159" customHeight="1">
      <c r="A61" s="16" t="s">
        <v>208</v>
      </c>
      <c r="B61" s="16" t="s">
        <v>113</v>
      </c>
      <c r="C61" s="16" t="s">
        <v>209</v>
      </c>
      <c r="D61" s="4">
        <f t="shared" si="0"/>
        <v>43</v>
      </c>
      <c r="E61" s="5" t="s">
        <v>182</v>
      </c>
      <c r="F61" s="5" t="s">
        <v>183</v>
      </c>
      <c r="G61" s="4" t="s">
        <v>8</v>
      </c>
      <c r="H61" s="4" t="s">
        <v>8</v>
      </c>
      <c r="I61" s="18">
        <v>37000000</v>
      </c>
      <c r="J61" s="18">
        <v>0</v>
      </c>
      <c r="K61" s="18">
        <v>37000000</v>
      </c>
      <c r="L61" s="16" t="s">
        <v>177</v>
      </c>
      <c r="M61" s="16" t="s">
        <v>167</v>
      </c>
      <c r="N61" s="16" t="s">
        <v>44</v>
      </c>
      <c r="O61" s="16" t="s">
        <v>91</v>
      </c>
      <c r="P61" s="16"/>
    </row>
    <row r="62" spans="1:16" ht="120.75" customHeight="1">
      <c r="A62" s="16" t="s">
        <v>208</v>
      </c>
      <c r="B62" s="16" t="s">
        <v>113</v>
      </c>
      <c r="C62" s="16" t="s">
        <v>222</v>
      </c>
      <c r="D62" s="4">
        <f t="shared" si="0"/>
        <v>44</v>
      </c>
      <c r="E62" s="5" t="s">
        <v>184</v>
      </c>
      <c r="F62" s="5" t="s">
        <v>184</v>
      </c>
      <c r="G62" s="4" t="s">
        <v>8</v>
      </c>
      <c r="H62" s="4" t="s">
        <v>8</v>
      </c>
      <c r="I62" s="18">
        <v>312500000</v>
      </c>
      <c r="J62" s="18">
        <v>0</v>
      </c>
      <c r="K62" s="18">
        <v>312500000</v>
      </c>
      <c r="L62" s="16" t="s">
        <v>177</v>
      </c>
      <c r="M62" s="16" t="s">
        <v>167</v>
      </c>
      <c r="N62" s="16" t="s">
        <v>47</v>
      </c>
      <c r="O62" s="16" t="s">
        <v>91</v>
      </c>
      <c r="P62" s="16"/>
    </row>
    <row r="63" spans="1:16" ht="133.5" customHeight="1">
      <c r="A63" s="16" t="s">
        <v>223</v>
      </c>
      <c r="B63" s="16" t="s">
        <v>113</v>
      </c>
      <c r="C63" s="16" t="s">
        <v>209</v>
      </c>
      <c r="D63" s="4">
        <f t="shared" si="0"/>
        <v>45</v>
      </c>
      <c r="E63" s="5" t="s">
        <v>185</v>
      </c>
      <c r="F63" s="5" t="s">
        <v>185</v>
      </c>
      <c r="G63" s="4" t="s">
        <v>8</v>
      </c>
      <c r="H63" s="4" t="s">
        <v>8</v>
      </c>
      <c r="I63" s="18">
        <v>44922000</v>
      </c>
      <c r="J63" s="18">
        <v>0</v>
      </c>
      <c r="K63" s="18">
        <v>44922000</v>
      </c>
      <c r="L63" s="16" t="s">
        <v>177</v>
      </c>
      <c r="M63" s="16" t="s">
        <v>167</v>
      </c>
      <c r="N63" s="16" t="s">
        <v>44</v>
      </c>
      <c r="O63" s="16" t="s">
        <v>91</v>
      </c>
      <c r="P63" s="16"/>
    </row>
    <row r="64" spans="1:16" ht="172.5" customHeight="1">
      <c r="A64" s="16" t="s">
        <v>223</v>
      </c>
      <c r="B64" s="16" t="s">
        <v>113</v>
      </c>
      <c r="C64" s="16" t="s">
        <v>209</v>
      </c>
      <c r="D64" s="4">
        <f t="shared" si="0"/>
        <v>46</v>
      </c>
      <c r="E64" s="5" t="s">
        <v>186</v>
      </c>
      <c r="F64" s="5" t="s">
        <v>186</v>
      </c>
      <c r="G64" s="4" t="s">
        <v>8</v>
      </c>
      <c r="H64" s="4" t="s">
        <v>8</v>
      </c>
      <c r="I64" s="18">
        <v>110796000</v>
      </c>
      <c r="J64" s="18">
        <v>0</v>
      </c>
      <c r="K64" s="18">
        <v>110796000</v>
      </c>
      <c r="L64" s="16" t="s">
        <v>177</v>
      </c>
      <c r="M64" s="16" t="s">
        <v>167</v>
      </c>
      <c r="N64" s="16" t="s">
        <v>44</v>
      </c>
      <c r="O64" s="16" t="s">
        <v>91</v>
      </c>
      <c r="P64" s="16"/>
    </row>
    <row r="65" spans="1:16" ht="141" customHeight="1">
      <c r="A65" s="16" t="s">
        <v>218</v>
      </c>
      <c r="B65" s="16" t="s">
        <v>113</v>
      </c>
      <c r="C65" s="16" t="s">
        <v>209</v>
      </c>
      <c r="D65" s="4">
        <f t="shared" si="0"/>
        <v>47</v>
      </c>
      <c r="E65" s="5" t="s">
        <v>187</v>
      </c>
      <c r="F65" s="5" t="s">
        <v>187</v>
      </c>
      <c r="G65" s="4" t="s">
        <v>8</v>
      </c>
      <c r="H65" s="4" t="s">
        <v>8</v>
      </c>
      <c r="I65" s="18">
        <v>17465000</v>
      </c>
      <c r="J65" s="18">
        <v>0</v>
      </c>
      <c r="K65" s="18">
        <v>17465000</v>
      </c>
      <c r="L65" s="16" t="s">
        <v>177</v>
      </c>
      <c r="M65" s="16" t="s">
        <v>167</v>
      </c>
      <c r="N65" s="16" t="s">
        <v>44</v>
      </c>
      <c r="O65" s="16" t="s">
        <v>91</v>
      </c>
      <c r="P65" s="16"/>
    </row>
    <row r="66" spans="1:16" ht="155.25" customHeight="1">
      <c r="A66" s="16" t="s">
        <v>223</v>
      </c>
      <c r="B66" s="16" t="s">
        <v>113</v>
      </c>
      <c r="C66" s="16" t="s">
        <v>209</v>
      </c>
      <c r="D66" s="4">
        <f t="shared" si="0"/>
        <v>48</v>
      </c>
      <c r="E66" s="5" t="s">
        <v>238</v>
      </c>
      <c r="F66" s="5" t="s">
        <v>238</v>
      </c>
      <c r="G66" s="4" t="s">
        <v>8</v>
      </c>
      <c r="H66" s="4" t="s">
        <v>8</v>
      </c>
      <c r="I66" s="18">
        <v>27720000</v>
      </c>
      <c r="J66" s="18">
        <v>0</v>
      </c>
      <c r="K66" s="18">
        <v>27720000</v>
      </c>
      <c r="L66" s="16" t="s">
        <v>177</v>
      </c>
      <c r="M66" s="16" t="s">
        <v>167</v>
      </c>
      <c r="N66" s="16" t="s">
        <v>7</v>
      </c>
      <c r="O66" s="16" t="s">
        <v>91</v>
      </c>
      <c r="P66" s="16"/>
    </row>
    <row r="67" spans="1:16" ht="187.5" customHeight="1">
      <c r="A67" s="16" t="s">
        <v>224</v>
      </c>
      <c r="B67" s="16" t="s">
        <v>113</v>
      </c>
      <c r="C67" s="16" t="s">
        <v>209</v>
      </c>
      <c r="D67" s="4">
        <f t="shared" si="0"/>
        <v>49</v>
      </c>
      <c r="E67" s="26" t="s">
        <v>188</v>
      </c>
      <c r="F67" s="26" t="s">
        <v>189</v>
      </c>
      <c r="G67" s="4" t="s">
        <v>8</v>
      </c>
      <c r="H67" s="4" t="s">
        <v>8</v>
      </c>
      <c r="I67" s="18">
        <v>60840000</v>
      </c>
      <c r="J67" s="18">
        <v>468750</v>
      </c>
      <c r="K67" s="18">
        <v>60371250</v>
      </c>
      <c r="L67" s="16" t="s">
        <v>177</v>
      </c>
      <c r="M67" s="16" t="s">
        <v>167</v>
      </c>
      <c r="N67" s="16" t="s">
        <v>44</v>
      </c>
      <c r="O67" s="16" t="s">
        <v>91</v>
      </c>
      <c r="P67" s="16"/>
    </row>
    <row r="68" spans="1:16" ht="153.75" customHeight="1">
      <c r="A68" s="16" t="s">
        <v>218</v>
      </c>
      <c r="B68" s="16" t="s">
        <v>113</v>
      </c>
      <c r="C68" s="16" t="s">
        <v>209</v>
      </c>
      <c r="D68" s="4">
        <f t="shared" si="0"/>
        <v>50</v>
      </c>
      <c r="E68" s="26" t="s">
        <v>190</v>
      </c>
      <c r="F68" s="26" t="s">
        <v>191</v>
      </c>
      <c r="G68" s="4" t="s">
        <v>8</v>
      </c>
      <c r="H68" s="4" t="s">
        <v>8</v>
      </c>
      <c r="I68" s="18">
        <v>35961600</v>
      </c>
      <c r="J68" s="18">
        <v>0</v>
      </c>
      <c r="K68" s="18">
        <v>35961600</v>
      </c>
      <c r="L68" s="16" t="s">
        <v>177</v>
      </c>
      <c r="M68" s="16" t="s">
        <v>167</v>
      </c>
      <c r="N68" s="16" t="s">
        <v>44</v>
      </c>
      <c r="O68" s="16" t="s">
        <v>91</v>
      </c>
      <c r="P68" s="16"/>
    </row>
    <row r="69" spans="1:16" ht="137.25" customHeight="1">
      <c r="A69" s="16" t="s">
        <v>225</v>
      </c>
      <c r="B69" s="16" t="s">
        <v>111</v>
      </c>
      <c r="C69" s="16" t="s">
        <v>220</v>
      </c>
      <c r="D69" s="4">
        <f t="shared" si="0"/>
        <v>51</v>
      </c>
      <c r="E69" s="26" t="s">
        <v>192</v>
      </c>
      <c r="F69" s="26" t="s">
        <v>193</v>
      </c>
      <c r="G69" s="4" t="s">
        <v>8</v>
      </c>
      <c r="H69" s="4" t="s">
        <v>8</v>
      </c>
      <c r="I69" s="18">
        <v>18135000</v>
      </c>
      <c r="J69" s="18">
        <v>0</v>
      </c>
      <c r="K69" s="18">
        <v>18135000</v>
      </c>
      <c r="L69" s="16" t="s">
        <v>177</v>
      </c>
      <c r="M69" s="16" t="s">
        <v>167</v>
      </c>
      <c r="N69" s="16" t="s">
        <v>44</v>
      </c>
      <c r="O69" s="16" t="s">
        <v>91</v>
      </c>
      <c r="P69" s="16"/>
    </row>
    <row r="70" spans="1:16" ht="197.25" customHeight="1">
      <c r="A70" s="16" t="s">
        <v>218</v>
      </c>
      <c r="B70" s="16" t="s">
        <v>113</v>
      </c>
      <c r="C70" s="16" t="s">
        <v>209</v>
      </c>
      <c r="D70" s="4">
        <f t="shared" si="0"/>
        <v>52</v>
      </c>
      <c r="E70" s="26" t="s">
        <v>194</v>
      </c>
      <c r="F70" s="26" t="s">
        <v>195</v>
      </c>
      <c r="G70" s="4" t="s">
        <v>8</v>
      </c>
      <c r="H70" s="4" t="s">
        <v>8</v>
      </c>
      <c r="I70" s="18">
        <v>85045000</v>
      </c>
      <c r="J70" s="18">
        <v>0</v>
      </c>
      <c r="K70" s="18">
        <v>85045000</v>
      </c>
      <c r="L70" s="16" t="s">
        <v>177</v>
      </c>
      <c r="M70" s="16" t="s">
        <v>41</v>
      </c>
      <c r="N70" s="16" t="s">
        <v>44</v>
      </c>
      <c r="O70" s="16" t="s">
        <v>91</v>
      </c>
      <c r="P70" s="16" t="s">
        <v>262</v>
      </c>
    </row>
    <row r="71" spans="1:16" ht="127.5" customHeight="1">
      <c r="A71" s="16" t="s">
        <v>228</v>
      </c>
      <c r="B71" s="16" t="s">
        <v>226</v>
      </c>
      <c r="C71" s="16" t="s">
        <v>227</v>
      </c>
      <c r="D71" s="4">
        <f t="shared" si="0"/>
        <v>53</v>
      </c>
      <c r="E71" s="26" t="s">
        <v>196</v>
      </c>
      <c r="F71" s="26" t="s">
        <v>197</v>
      </c>
      <c r="G71" s="4" t="s">
        <v>8</v>
      </c>
      <c r="H71" s="4" t="s">
        <v>8</v>
      </c>
      <c r="I71" s="18">
        <v>13070400</v>
      </c>
      <c r="J71" s="18">
        <v>0</v>
      </c>
      <c r="K71" s="18">
        <v>13070400</v>
      </c>
      <c r="L71" s="16" t="s">
        <v>177</v>
      </c>
      <c r="M71" s="16" t="s">
        <v>41</v>
      </c>
      <c r="N71" s="16" t="s">
        <v>44</v>
      </c>
      <c r="O71" s="16" t="s">
        <v>91</v>
      </c>
      <c r="P71" s="16" t="s">
        <v>262</v>
      </c>
    </row>
    <row r="72" spans="1:16" ht="112.5" customHeight="1">
      <c r="A72" s="16" t="s">
        <v>218</v>
      </c>
      <c r="B72" s="16" t="s">
        <v>113</v>
      </c>
      <c r="C72" s="16" t="s">
        <v>209</v>
      </c>
      <c r="D72" s="4">
        <f t="shared" si="0"/>
        <v>54</v>
      </c>
      <c r="E72" s="26" t="s">
        <v>198</v>
      </c>
      <c r="F72" s="26" t="s">
        <v>199</v>
      </c>
      <c r="G72" s="4" t="s">
        <v>8</v>
      </c>
      <c r="H72" s="4" t="s">
        <v>8</v>
      </c>
      <c r="I72" s="18">
        <v>1000000</v>
      </c>
      <c r="J72" s="18">
        <v>0</v>
      </c>
      <c r="K72" s="18">
        <v>1000000</v>
      </c>
      <c r="L72" s="16" t="s">
        <v>177</v>
      </c>
      <c r="M72" s="16" t="s">
        <v>167</v>
      </c>
      <c r="N72" s="16" t="s">
        <v>44</v>
      </c>
      <c r="O72" s="16" t="s">
        <v>91</v>
      </c>
      <c r="P72" s="16"/>
    </row>
    <row r="73" spans="1:16" ht="106.5" customHeight="1">
      <c r="A73" s="16" t="s">
        <v>229</v>
      </c>
      <c r="B73" s="16" t="s">
        <v>113</v>
      </c>
      <c r="C73" s="16" t="s">
        <v>209</v>
      </c>
      <c r="D73" s="4">
        <f t="shared" si="0"/>
        <v>55</v>
      </c>
      <c r="E73" s="26" t="s">
        <v>203</v>
      </c>
      <c r="F73" s="26" t="s">
        <v>237</v>
      </c>
      <c r="G73" s="4" t="s">
        <v>8</v>
      </c>
      <c r="H73" s="4" t="s">
        <v>8</v>
      </c>
      <c r="I73" s="18">
        <v>1800000</v>
      </c>
      <c r="J73" s="18">
        <v>1800000</v>
      </c>
      <c r="K73" s="18">
        <v>0</v>
      </c>
      <c r="L73" s="16" t="s">
        <v>177</v>
      </c>
      <c r="M73" s="16" t="s">
        <v>167</v>
      </c>
      <c r="N73" s="16" t="s">
        <v>44</v>
      </c>
      <c r="O73" s="16" t="s">
        <v>91</v>
      </c>
      <c r="P73" s="16"/>
    </row>
    <row r="74" spans="1:16" ht="115.5" customHeight="1">
      <c r="A74" s="16" t="s">
        <v>221</v>
      </c>
      <c r="B74" s="22" t="s">
        <v>111</v>
      </c>
      <c r="C74" s="22" t="s">
        <v>220</v>
      </c>
      <c r="D74" s="4">
        <f t="shared" si="0"/>
        <v>56</v>
      </c>
      <c r="E74" s="26" t="s">
        <v>200</v>
      </c>
      <c r="F74" s="26" t="s">
        <v>201</v>
      </c>
      <c r="G74" s="4" t="s">
        <v>8</v>
      </c>
      <c r="H74" s="4" t="s">
        <v>8</v>
      </c>
      <c r="I74" s="18">
        <v>6000000</v>
      </c>
      <c r="J74" s="18">
        <v>6000000</v>
      </c>
      <c r="K74" s="18">
        <v>0</v>
      </c>
      <c r="L74" s="16" t="s">
        <v>177</v>
      </c>
      <c r="M74" s="16" t="s">
        <v>167</v>
      </c>
      <c r="N74" s="16" t="s">
        <v>44</v>
      </c>
      <c r="O74" s="16" t="s">
        <v>91</v>
      </c>
      <c r="P74" s="16"/>
    </row>
    <row r="75" spans="1:16" ht="99" customHeight="1">
      <c r="A75" s="16" t="s">
        <v>219</v>
      </c>
      <c r="B75" s="16" t="s">
        <v>111</v>
      </c>
      <c r="C75" s="16" t="s">
        <v>230</v>
      </c>
      <c r="D75" s="4">
        <f t="shared" si="0"/>
        <v>57</v>
      </c>
      <c r="E75" s="26" t="s">
        <v>202</v>
      </c>
      <c r="F75" s="26" t="s">
        <v>202</v>
      </c>
      <c r="G75" s="4" t="s">
        <v>8</v>
      </c>
      <c r="H75" s="4" t="s">
        <v>8</v>
      </c>
      <c r="I75" s="18">
        <v>99750000</v>
      </c>
      <c r="J75" s="18">
        <v>0</v>
      </c>
      <c r="K75" s="18">
        <v>99750000</v>
      </c>
      <c r="L75" s="16" t="s">
        <v>177</v>
      </c>
      <c r="M75" s="16" t="s">
        <v>167</v>
      </c>
      <c r="N75" s="16" t="s">
        <v>47</v>
      </c>
      <c r="O75" s="16" t="s">
        <v>91</v>
      </c>
      <c r="P75" s="16"/>
    </row>
    <row r="76" spans="1:16" ht="96.75" customHeight="1">
      <c r="A76" s="16" t="s">
        <v>213</v>
      </c>
      <c r="B76" s="16" t="s">
        <v>106</v>
      </c>
      <c r="C76" s="16" t="s">
        <v>121</v>
      </c>
      <c r="D76" s="4">
        <f t="shared" si="0"/>
        <v>58</v>
      </c>
      <c r="E76" s="26" t="s">
        <v>214</v>
      </c>
      <c r="F76" s="26" t="s">
        <v>215</v>
      </c>
      <c r="G76" s="4" t="s">
        <v>96</v>
      </c>
      <c r="H76" s="4">
        <v>9300000</v>
      </c>
      <c r="I76" s="18">
        <v>34410000</v>
      </c>
      <c r="J76" s="18">
        <v>0</v>
      </c>
      <c r="K76" s="18">
        <v>34410000</v>
      </c>
      <c r="L76" s="4" t="s">
        <v>216</v>
      </c>
      <c r="M76" s="16" t="s">
        <v>217</v>
      </c>
      <c r="N76" s="16" t="s">
        <v>48</v>
      </c>
      <c r="O76" s="16" t="s">
        <v>91</v>
      </c>
      <c r="P76" s="16"/>
    </row>
    <row r="77" spans="1:16" ht="105.75" customHeight="1">
      <c r="A77" s="16" t="s">
        <v>137</v>
      </c>
      <c r="B77" s="16" t="s">
        <v>155</v>
      </c>
      <c r="C77" s="16" t="s">
        <v>154</v>
      </c>
      <c r="D77" s="4">
        <f t="shared" si="0"/>
        <v>59</v>
      </c>
      <c r="E77" s="24" t="s">
        <v>152</v>
      </c>
      <c r="F77" s="25" t="s">
        <v>153</v>
      </c>
      <c r="G77" s="4" t="s">
        <v>8</v>
      </c>
      <c r="H77" s="4" t="s">
        <v>8</v>
      </c>
      <c r="I77" s="18">
        <v>30000</v>
      </c>
      <c r="J77" s="18">
        <v>30000</v>
      </c>
      <c r="K77" s="18">
        <v>0</v>
      </c>
      <c r="L77" s="16" t="s">
        <v>67</v>
      </c>
      <c r="M77" s="16" t="s">
        <v>52</v>
      </c>
      <c r="N77" s="16" t="s">
        <v>151</v>
      </c>
      <c r="O77" s="16" t="s">
        <v>91</v>
      </c>
      <c r="P77" s="16"/>
    </row>
    <row r="78" spans="1:16" ht="176.25" customHeight="1">
      <c r="A78" s="16" t="s">
        <v>242</v>
      </c>
      <c r="B78" s="16" t="s">
        <v>243</v>
      </c>
      <c r="C78" s="16" t="s">
        <v>244</v>
      </c>
      <c r="D78" s="4">
        <v>60</v>
      </c>
      <c r="E78" s="28" t="s">
        <v>245</v>
      </c>
      <c r="F78" s="25" t="s">
        <v>246</v>
      </c>
      <c r="G78" s="4" t="s">
        <v>8</v>
      </c>
      <c r="H78" s="4" t="s">
        <v>8</v>
      </c>
      <c r="I78" s="35" t="s">
        <v>258</v>
      </c>
      <c r="J78" s="35" t="s">
        <v>258</v>
      </c>
      <c r="K78" s="18">
        <v>0</v>
      </c>
      <c r="L78" s="16" t="s">
        <v>67</v>
      </c>
      <c r="M78" s="16" t="s">
        <v>41</v>
      </c>
      <c r="N78" s="16" t="s">
        <v>49</v>
      </c>
      <c r="O78" s="16" t="s">
        <v>93</v>
      </c>
      <c r="P78" s="17" t="s">
        <v>263</v>
      </c>
    </row>
    <row r="79" spans="1:16" ht="153.75" customHeight="1">
      <c r="A79" s="16" t="s">
        <v>242</v>
      </c>
      <c r="B79" s="16" t="s">
        <v>243</v>
      </c>
      <c r="C79" s="16" t="s">
        <v>244</v>
      </c>
      <c r="D79" s="4">
        <v>61</v>
      </c>
      <c r="E79" s="27" t="s">
        <v>247</v>
      </c>
      <c r="F79" s="25" t="s">
        <v>246</v>
      </c>
      <c r="G79" s="4" t="s">
        <v>8</v>
      </c>
      <c r="H79" s="4" t="s">
        <v>8</v>
      </c>
      <c r="I79" s="35" t="s">
        <v>259</v>
      </c>
      <c r="J79" s="35" t="s">
        <v>259</v>
      </c>
      <c r="K79" s="18">
        <v>0</v>
      </c>
      <c r="L79" s="16" t="s">
        <v>67</v>
      </c>
      <c r="M79" s="16" t="s">
        <v>41</v>
      </c>
      <c r="N79" s="16" t="s">
        <v>48</v>
      </c>
      <c r="O79" s="16" t="s">
        <v>93</v>
      </c>
      <c r="P79" s="17" t="s">
        <v>263</v>
      </c>
    </row>
    <row r="80" spans="1:16" ht="198" customHeight="1">
      <c r="A80" s="16" t="s">
        <v>137</v>
      </c>
      <c r="B80" s="16" t="s">
        <v>243</v>
      </c>
      <c r="C80" s="16" t="s">
        <v>244</v>
      </c>
      <c r="D80" s="4">
        <v>62</v>
      </c>
      <c r="E80" s="24" t="s">
        <v>249</v>
      </c>
      <c r="F80" s="25" t="s">
        <v>248</v>
      </c>
      <c r="G80" s="4" t="s">
        <v>8</v>
      </c>
      <c r="H80" s="4" t="s">
        <v>8</v>
      </c>
      <c r="I80" s="35" t="s">
        <v>259</v>
      </c>
      <c r="J80" s="35" t="s">
        <v>259</v>
      </c>
      <c r="K80" s="18">
        <v>0</v>
      </c>
      <c r="L80" s="16" t="s">
        <v>67</v>
      </c>
      <c r="M80" s="16" t="s">
        <v>41</v>
      </c>
      <c r="N80" s="16" t="s">
        <v>49</v>
      </c>
      <c r="O80" s="16" t="s">
        <v>93</v>
      </c>
      <c r="P80" s="17" t="s">
        <v>263</v>
      </c>
    </row>
    <row r="81" spans="1:16" ht="125.25" customHeight="1">
      <c r="A81" s="16" t="s">
        <v>137</v>
      </c>
      <c r="B81" s="16" t="s">
        <v>243</v>
      </c>
      <c r="C81" s="16" t="s">
        <v>244</v>
      </c>
      <c r="D81" s="4">
        <v>63</v>
      </c>
      <c r="E81" s="29" t="s">
        <v>250</v>
      </c>
      <c r="F81" s="25" t="s">
        <v>248</v>
      </c>
      <c r="G81" s="4" t="s">
        <v>8</v>
      </c>
      <c r="H81" s="4" t="s">
        <v>8</v>
      </c>
      <c r="I81" s="35">
        <v>7000000</v>
      </c>
      <c r="J81" s="35">
        <v>7000000</v>
      </c>
      <c r="K81" s="18">
        <v>0</v>
      </c>
      <c r="L81" s="16" t="s">
        <v>67</v>
      </c>
      <c r="M81" s="16" t="s">
        <v>41</v>
      </c>
      <c r="N81" s="16" t="s">
        <v>44</v>
      </c>
      <c r="O81" s="16" t="s">
        <v>93</v>
      </c>
      <c r="P81" s="17" t="s">
        <v>263</v>
      </c>
    </row>
    <row r="82" spans="1:16" ht="114" customHeight="1">
      <c r="A82" s="16" t="s">
        <v>137</v>
      </c>
      <c r="B82" s="16" t="s">
        <v>243</v>
      </c>
      <c r="C82" s="16" t="s">
        <v>244</v>
      </c>
      <c r="D82" s="4">
        <v>64</v>
      </c>
      <c r="E82" s="29" t="s">
        <v>251</v>
      </c>
      <c r="F82" s="25" t="s">
        <v>248</v>
      </c>
      <c r="G82" s="4" t="s">
        <v>8</v>
      </c>
      <c r="H82" s="4" t="s">
        <v>8</v>
      </c>
      <c r="I82" s="36">
        <v>1500000</v>
      </c>
      <c r="J82" s="36">
        <v>1500000</v>
      </c>
      <c r="K82" s="18">
        <v>0</v>
      </c>
      <c r="L82" s="16" t="s">
        <v>67</v>
      </c>
      <c r="M82" s="16" t="s">
        <v>41</v>
      </c>
      <c r="N82" s="16" t="s">
        <v>49</v>
      </c>
      <c r="O82" s="16" t="s">
        <v>93</v>
      </c>
      <c r="P82" s="17" t="s">
        <v>263</v>
      </c>
    </row>
    <row r="83" spans="1:16" ht="118.5" customHeight="1">
      <c r="A83" s="16" t="s">
        <v>137</v>
      </c>
      <c r="B83" s="16" t="s">
        <v>243</v>
      </c>
      <c r="C83" s="16" t="s">
        <v>244</v>
      </c>
      <c r="D83" s="4">
        <v>65</v>
      </c>
      <c r="E83" s="27" t="s">
        <v>252</v>
      </c>
      <c r="F83" s="25" t="s">
        <v>248</v>
      </c>
      <c r="G83" s="4" t="s">
        <v>8</v>
      </c>
      <c r="H83" s="4" t="s">
        <v>8</v>
      </c>
      <c r="I83" s="36">
        <v>2000000</v>
      </c>
      <c r="J83" s="36">
        <v>2000000</v>
      </c>
      <c r="K83" s="18">
        <v>0</v>
      </c>
      <c r="L83" s="16" t="s">
        <v>67</v>
      </c>
      <c r="M83" s="16" t="s">
        <v>41</v>
      </c>
      <c r="N83" s="16" t="s">
        <v>48</v>
      </c>
      <c r="O83" s="16" t="s">
        <v>93</v>
      </c>
      <c r="P83" s="17" t="s">
        <v>263</v>
      </c>
    </row>
    <row r="84" spans="1:16" ht="105.75" customHeight="1">
      <c r="A84" s="16" t="s">
        <v>137</v>
      </c>
      <c r="B84" s="16" t="s">
        <v>243</v>
      </c>
      <c r="C84" s="16" t="s">
        <v>244</v>
      </c>
      <c r="D84" s="4">
        <v>66</v>
      </c>
      <c r="E84" s="27" t="s">
        <v>253</v>
      </c>
      <c r="F84" s="25" t="s">
        <v>248</v>
      </c>
      <c r="G84" s="4" t="s">
        <v>8</v>
      </c>
      <c r="H84" s="4" t="s">
        <v>8</v>
      </c>
      <c r="I84" s="36">
        <v>2000000</v>
      </c>
      <c r="J84" s="36">
        <v>2000000</v>
      </c>
      <c r="K84" s="18">
        <v>0</v>
      </c>
      <c r="L84" s="16" t="s">
        <v>67</v>
      </c>
      <c r="M84" s="16" t="s">
        <v>41</v>
      </c>
      <c r="N84" s="16" t="s">
        <v>48</v>
      </c>
      <c r="O84" s="16" t="s">
        <v>93</v>
      </c>
      <c r="P84" s="17" t="s">
        <v>263</v>
      </c>
    </row>
    <row r="85" spans="1:16" ht="146.25" customHeight="1">
      <c r="A85" s="16" t="s">
        <v>137</v>
      </c>
      <c r="B85" s="16" t="s">
        <v>243</v>
      </c>
      <c r="C85" s="16" t="s">
        <v>244</v>
      </c>
      <c r="D85" s="4">
        <v>67</v>
      </c>
      <c r="E85" s="27" t="s">
        <v>254</v>
      </c>
      <c r="F85" s="25" t="s">
        <v>248</v>
      </c>
      <c r="G85" s="4" t="s">
        <v>8</v>
      </c>
      <c r="H85" s="4" t="s">
        <v>8</v>
      </c>
      <c r="I85" s="36">
        <v>3000000</v>
      </c>
      <c r="J85" s="36">
        <v>3000000</v>
      </c>
      <c r="K85" s="18">
        <v>0</v>
      </c>
      <c r="L85" s="16" t="s">
        <v>67</v>
      </c>
      <c r="M85" s="16" t="s">
        <v>41</v>
      </c>
      <c r="N85" s="16" t="s">
        <v>48</v>
      </c>
      <c r="O85" s="16" t="s">
        <v>93</v>
      </c>
      <c r="P85" s="17" t="s">
        <v>263</v>
      </c>
    </row>
    <row r="86" spans="1:16" ht="128.25" customHeight="1">
      <c r="A86" s="16" t="s">
        <v>137</v>
      </c>
      <c r="B86" s="16" t="s">
        <v>243</v>
      </c>
      <c r="C86" s="16" t="s">
        <v>244</v>
      </c>
      <c r="D86" s="4">
        <v>68</v>
      </c>
      <c r="E86" s="27" t="s">
        <v>255</v>
      </c>
      <c r="F86" s="25" t="s">
        <v>248</v>
      </c>
      <c r="G86" s="4" t="s">
        <v>8</v>
      </c>
      <c r="H86" s="4" t="s">
        <v>8</v>
      </c>
      <c r="I86" s="36">
        <v>2000000</v>
      </c>
      <c r="J86" s="36">
        <v>2000000</v>
      </c>
      <c r="K86" s="18">
        <v>0</v>
      </c>
      <c r="L86" s="16" t="s">
        <v>67</v>
      </c>
      <c r="M86" s="16" t="s">
        <v>41</v>
      </c>
      <c r="N86" s="16" t="s">
        <v>47</v>
      </c>
      <c r="O86" s="16" t="s">
        <v>93</v>
      </c>
      <c r="P86" s="17" t="s">
        <v>263</v>
      </c>
    </row>
    <row r="87" spans="1:16" ht="150.75" customHeight="1">
      <c r="A87" s="16" t="s">
        <v>137</v>
      </c>
      <c r="B87" s="16" t="s">
        <v>243</v>
      </c>
      <c r="C87" s="16" t="s">
        <v>244</v>
      </c>
      <c r="D87" s="4">
        <v>69</v>
      </c>
      <c r="E87" s="29" t="s">
        <v>256</v>
      </c>
      <c r="F87" s="25" t="s">
        <v>248</v>
      </c>
      <c r="G87" s="4" t="s">
        <v>8</v>
      </c>
      <c r="H87" s="4" t="s">
        <v>8</v>
      </c>
      <c r="I87" s="35">
        <v>1500000</v>
      </c>
      <c r="J87" s="35">
        <v>1500000</v>
      </c>
      <c r="K87" s="18">
        <v>0</v>
      </c>
      <c r="L87" s="16" t="s">
        <v>67</v>
      </c>
      <c r="M87" s="16" t="s">
        <v>41</v>
      </c>
      <c r="N87" s="16" t="s">
        <v>48</v>
      </c>
      <c r="O87" s="16" t="s">
        <v>93</v>
      </c>
      <c r="P87" s="17" t="s">
        <v>263</v>
      </c>
    </row>
    <row r="88" spans="1:16" ht="137.25" customHeight="1">
      <c r="A88" s="16" t="s">
        <v>137</v>
      </c>
      <c r="B88" s="16" t="s">
        <v>243</v>
      </c>
      <c r="C88" s="16" t="s">
        <v>244</v>
      </c>
      <c r="D88" s="4">
        <v>70</v>
      </c>
      <c r="E88" s="29" t="s">
        <v>257</v>
      </c>
      <c r="F88" s="25" t="s">
        <v>248</v>
      </c>
      <c r="G88" s="4" t="s">
        <v>8</v>
      </c>
      <c r="H88" s="4" t="s">
        <v>8</v>
      </c>
      <c r="I88" s="35" t="s">
        <v>260</v>
      </c>
      <c r="J88" s="35" t="s">
        <v>260</v>
      </c>
      <c r="K88" s="18">
        <v>0</v>
      </c>
      <c r="L88" s="16" t="s">
        <v>67</v>
      </c>
      <c r="M88" s="16" t="s">
        <v>41</v>
      </c>
      <c r="N88" s="16" t="s">
        <v>47</v>
      </c>
      <c r="O88" s="16" t="s">
        <v>93</v>
      </c>
      <c r="P88" s="17" t="s">
        <v>263</v>
      </c>
    </row>
    <row r="89" spans="1:16" ht="137.25" customHeight="1">
      <c r="A89" s="16" t="s">
        <v>137</v>
      </c>
      <c r="B89" s="16" t="s">
        <v>268</v>
      </c>
      <c r="C89" s="16" t="s">
        <v>267</v>
      </c>
      <c r="D89" s="4">
        <v>71</v>
      </c>
      <c r="E89" s="28" t="s">
        <v>265</v>
      </c>
      <c r="F89" s="25" t="s">
        <v>266</v>
      </c>
      <c r="G89" s="4" t="s">
        <v>8</v>
      </c>
      <c r="H89" s="4" t="s">
        <v>8</v>
      </c>
      <c r="I89" s="35">
        <v>39000000</v>
      </c>
      <c r="J89" s="35">
        <v>39000000</v>
      </c>
      <c r="K89" s="18">
        <v>0</v>
      </c>
      <c r="L89" s="16" t="s">
        <v>67</v>
      </c>
      <c r="M89" s="16" t="s">
        <v>151</v>
      </c>
      <c r="N89" s="16" t="s">
        <v>7</v>
      </c>
      <c r="O89" s="16" t="s">
        <v>91</v>
      </c>
      <c r="P89" s="17" t="s">
        <v>263</v>
      </c>
    </row>
    <row r="90" spans="1:16" ht="137.25" customHeight="1">
      <c r="A90" s="16" t="s">
        <v>271</v>
      </c>
      <c r="B90" s="16" t="s">
        <v>269</v>
      </c>
      <c r="C90" s="16" t="s">
        <v>270</v>
      </c>
      <c r="D90" s="4">
        <v>72</v>
      </c>
      <c r="E90" s="37" t="s">
        <v>272</v>
      </c>
      <c r="F90" s="25" t="s">
        <v>273</v>
      </c>
      <c r="G90" s="4" t="s">
        <v>8</v>
      </c>
      <c r="H90" s="4" t="s">
        <v>8</v>
      </c>
      <c r="I90" s="35">
        <v>3700000</v>
      </c>
      <c r="J90" s="35">
        <v>3700000</v>
      </c>
      <c r="K90" s="18">
        <v>0</v>
      </c>
      <c r="L90" s="16" t="s">
        <v>67</v>
      </c>
      <c r="M90" s="16" t="s">
        <v>151</v>
      </c>
      <c r="N90" s="16" t="s">
        <v>7</v>
      </c>
      <c r="O90" s="16" t="s">
        <v>93</v>
      </c>
      <c r="P90" s="17" t="s">
        <v>263</v>
      </c>
    </row>
    <row r="91" spans="1:16" ht="137.25" customHeight="1">
      <c r="A91" s="16" t="s">
        <v>274</v>
      </c>
      <c r="B91" s="22" t="s">
        <v>111</v>
      </c>
      <c r="C91" s="22" t="s">
        <v>220</v>
      </c>
      <c r="D91" s="4">
        <v>73</v>
      </c>
      <c r="E91" s="5" t="s">
        <v>275</v>
      </c>
      <c r="F91" s="38" t="s">
        <v>276</v>
      </c>
      <c r="G91" s="4" t="s">
        <v>8</v>
      </c>
      <c r="H91" s="4" t="s">
        <v>8</v>
      </c>
      <c r="I91" s="39">
        <v>15181225</v>
      </c>
      <c r="J91" s="39">
        <v>15181225</v>
      </c>
      <c r="K91" s="18">
        <v>0</v>
      </c>
      <c r="L91" s="16" t="s">
        <v>67</v>
      </c>
      <c r="M91" s="16" t="s">
        <v>41</v>
      </c>
      <c r="N91" s="16" t="s">
        <v>7</v>
      </c>
      <c r="O91" s="16" t="s">
        <v>91</v>
      </c>
      <c r="P91" s="17" t="s">
        <v>263</v>
      </c>
    </row>
    <row r="92" spans="1:16" ht="137.25" customHeight="1">
      <c r="A92" s="16" t="s">
        <v>280</v>
      </c>
      <c r="B92" s="22" t="s">
        <v>282</v>
      </c>
      <c r="C92" s="22" t="s">
        <v>281</v>
      </c>
      <c r="D92" s="4">
        <v>74</v>
      </c>
      <c r="E92" s="5" t="s">
        <v>278</v>
      </c>
      <c r="F92" s="38" t="s">
        <v>279</v>
      </c>
      <c r="G92" s="4" t="s">
        <v>8</v>
      </c>
      <c r="H92" s="4" t="s">
        <v>8</v>
      </c>
      <c r="I92" s="39">
        <v>999368</v>
      </c>
      <c r="J92" s="39">
        <v>999368</v>
      </c>
      <c r="K92" s="18">
        <v>0</v>
      </c>
      <c r="L92" s="16" t="s">
        <v>67</v>
      </c>
      <c r="M92" s="16" t="s">
        <v>41</v>
      </c>
      <c r="N92" s="16" t="s">
        <v>7</v>
      </c>
      <c r="O92" s="16" t="s">
        <v>91</v>
      </c>
      <c r="P92" s="17" t="s">
        <v>263</v>
      </c>
    </row>
    <row r="93" spans="1:16" s="34" customFormat="1" ht="39.75" customHeight="1">
      <c r="A93" s="31"/>
      <c r="B93" s="31" t="s">
        <v>25</v>
      </c>
      <c r="C93" s="31"/>
      <c r="D93" s="31"/>
      <c r="E93" s="32"/>
      <c r="F93" s="32"/>
      <c r="G93" s="31"/>
      <c r="H93" s="31"/>
      <c r="I93" s="33">
        <f>SUM(I19:I92)</f>
        <v>4337553259.561</v>
      </c>
      <c r="J93" s="33">
        <f>SUM(J19:J92)</f>
        <v>342795475.56</v>
      </c>
      <c r="K93" s="33">
        <f>SUM(K19:K77)</f>
        <v>3994757784</v>
      </c>
      <c r="L93" s="31"/>
      <c r="M93" s="31"/>
      <c r="N93" s="31"/>
      <c r="O93" s="31"/>
      <c r="P93" s="31"/>
    </row>
    <row r="94" spans="1:16" s="15" customFormat="1" ht="36.75" customHeight="1">
      <c r="A94" s="8"/>
      <c r="B94" s="8"/>
      <c r="C94" s="8"/>
      <c r="D94" s="8"/>
      <c r="E94" s="11"/>
      <c r="F94" s="11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27.75">
      <c r="A96" s="48" t="s">
        <v>20</v>
      </c>
      <c r="B96" s="48"/>
      <c r="C96" s="48"/>
      <c r="D96" s="48"/>
      <c r="E96" s="48"/>
      <c r="F96" s="48"/>
      <c r="G96" s="48"/>
      <c r="H96" s="14"/>
      <c r="I96" s="14"/>
      <c r="J96" s="48" t="s">
        <v>21</v>
      </c>
      <c r="K96" s="48"/>
      <c r="L96" s="14"/>
      <c r="M96" s="49" t="s">
        <v>22</v>
      </c>
      <c r="N96" s="49"/>
      <c r="O96" s="49"/>
      <c r="P96" s="14"/>
    </row>
  </sheetData>
  <sheetProtection/>
  <mergeCells count="34">
    <mergeCell ref="A15:A17"/>
    <mergeCell ref="B15:B17"/>
    <mergeCell ref="A4:P4"/>
    <mergeCell ref="A5:P5"/>
    <mergeCell ref="P15:P17"/>
    <mergeCell ref="H16:H17"/>
    <mergeCell ref="A11:D11"/>
    <mergeCell ref="E9:F9"/>
    <mergeCell ref="A9:D9"/>
    <mergeCell ref="A10:D10"/>
    <mergeCell ref="A96:G96"/>
    <mergeCell ref="C15:C17"/>
    <mergeCell ref="E11:F11"/>
    <mergeCell ref="E16:E17"/>
    <mergeCell ref="F16:F17"/>
    <mergeCell ref="G16:G17"/>
    <mergeCell ref="A12:D12"/>
    <mergeCell ref="E12:F12"/>
    <mergeCell ref="D15:N15"/>
    <mergeCell ref="D16:D17"/>
    <mergeCell ref="J96:K96"/>
    <mergeCell ref="M96:O96"/>
    <mergeCell ref="I18:K18"/>
    <mergeCell ref="M16:N16"/>
    <mergeCell ref="I16:K16"/>
    <mergeCell ref="L16:L17"/>
    <mergeCell ref="O15:O17"/>
    <mergeCell ref="E10:F10"/>
    <mergeCell ref="E1:P1"/>
    <mergeCell ref="G6:H6"/>
    <mergeCell ref="E8:F8"/>
    <mergeCell ref="A2:P2"/>
    <mergeCell ref="A3:P3"/>
    <mergeCell ref="A8:D8"/>
  </mergeCells>
  <printOptions/>
  <pageMargins left="0.89" right="0.3937007874015748" top="0.3937007874015748" bottom="0.3937007874015748" header="0.31496062992125984" footer="0.31496062992125984"/>
  <pageSetup fitToHeight="0" fitToWidth="1" horizontalDpi="600" verticalDpi="600" orientation="landscape" paperSize="8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Попова Надежда Петровна</cp:lastModifiedBy>
  <cp:lastPrinted>2013-03-11T14:08:43Z</cp:lastPrinted>
  <dcterms:created xsi:type="dcterms:W3CDTF">2007-01-24T11:50:30Z</dcterms:created>
  <dcterms:modified xsi:type="dcterms:W3CDTF">2013-03-13T11:51:11Z</dcterms:modified>
  <cp:category/>
  <cp:version/>
  <cp:contentType/>
  <cp:contentStatus/>
</cp:coreProperties>
</file>