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0-290\Desktop\"/>
    </mc:Choice>
  </mc:AlternateContent>
  <bookViews>
    <workbookView xWindow="0" yWindow="0" windowWidth="16230" windowHeight="9345"/>
  </bookViews>
  <sheets>
    <sheet name="Лист2" sheetId="1" r:id="rId1"/>
  </sheets>
  <definedNames>
    <definedName name="_ftn1" localSheetId="0">Лист2!$A$45</definedName>
    <definedName name="_ftnref1" localSheetId="0">Лист2!$E$19</definedName>
    <definedName name="_xlnm.Print_Area" localSheetId="0">Лист2!$A$1:$E$43</definedName>
  </definedNames>
  <calcPr calcId="152511"/>
</workbook>
</file>

<file path=xl/calcChain.xml><?xml version="1.0" encoding="utf-8"?>
<calcChain xmlns="http://schemas.openxmlformats.org/spreadsheetml/2006/main">
  <c r="E14" i="1" l="1"/>
  <c r="E13" i="1"/>
  <c r="E12" i="1"/>
  <c r="E11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<sst xmlns="http://schemas.openxmlformats.org/spreadsheetml/2006/main" count="120" uniqueCount="69">
  <si>
    <t>№ п/п</t>
  </si>
  <si>
    <t>Наименование учреждения</t>
  </si>
  <si>
    <t>Фамилия, имя, отчество  лица, в отношении которого представляется информация</t>
  </si>
  <si>
    <t>Должность лица, в отношении которого представляется информация</t>
  </si>
  <si>
    <t>Федеральное бюджетное лечебно-профилактическое учреждение «Санаторий «Радуга» Федеральной налоговой службы»</t>
  </si>
  <si>
    <t>Генеральный директор</t>
  </si>
  <si>
    <t>Рыжков Игорь Алексеевич</t>
  </si>
  <si>
    <t>Заместитель генерального директора</t>
  </si>
  <si>
    <t>Розанов Николай Викторович</t>
  </si>
  <si>
    <t>Спиридонова Татьяна Павловна</t>
  </si>
  <si>
    <t>Заместитель генерального директора – главный бухгалтер</t>
  </si>
  <si>
    <t>Федеральное бюджетное лечебно-профилактическое учреждение «Санаторий «Эллада» Федеральной налоговой службы»</t>
  </si>
  <si>
    <t>Федеральное бюджетное лечебно-профилактическое учреждение «Лечебно-реабилитационный центр «Подмосковье» Федеральной налоговой службы»</t>
  </si>
  <si>
    <t>Лисицина Лариса Львовна</t>
  </si>
  <si>
    <t>Новикова Татьяна Евгеньевна</t>
  </si>
  <si>
    <t>Главный бухгалтер</t>
  </si>
  <si>
    <t>Федеральное бюджетное лечебно-профилактическое учреждение «Санаторий «Днепр» Федеральной налоговой службы»</t>
  </si>
  <si>
    <t>Ижин Александр Вячеславович</t>
  </si>
  <si>
    <t>Федеральное бюджетное лечебно-профилактическое учреждение «Санаторий-профилакторий «Золотой берег» Федеральной налоговой службы»</t>
  </si>
  <si>
    <t>Грохотова Елена Вячеславовна</t>
  </si>
  <si>
    <t>Директор</t>
  </si>
  <si>
    <t>Федеральное государственное бюджетное образовательное учреждение дополнительного профессионального образования «Приволжский институт повышения квалификации Федеральной налоговой службы», г. Нижний Новгород</t>
  </si>
  <si>
    <t>Беляков Николай Федорович</t>
  </si>
  <si>
    <t>Ректор</t>
  </si>
  <si>
    <t>Кожанова Ирина Викторовна</t>
  </si>
  <si>
    <t>Проректор по учебной и научной работе</t>
  </si>
  <si>
    <t>Телегус Август Валерьевич</t>
  </si>
  <si>
    <t>Цветкова Марина Геннадьевна</t>
  </si>
  <si>
    <t>Федеральное государственное бюджетное образовательное учреждение дополнительного профессионального образования «Северо-Западный институт повышения квалификации Федеральной налоговой службы», г. Санкт-Петербург</t>
  </si>
  <si>
    <t>Мурашов Сергей Борисович</t>
  </si>
  <si>
    <t>Поскочинова Олеся Григорьевна</t>
  </si>
  <si>
    <t>Супонева Екатерина Николаевна</t>
  </si>
  <si>
    <t>Федеральное бюджетное детское оздоровительное учреждение «Детский оздоровительный лагерь «Березка» Федеральной налоговой службы»</t>
  </si>
  <si>
    <t>Тришина Елена Александровна</t>
  </si>
  <si>
    <t>Федеральное казенное учреждение «Налог-Сервис» Федеральной налоговой службы (г. Москва)</t>
  </si>
  <si>
    <t>Филимошин Роман Владимирович</t>
  </si>
  <si>
    <t>Шалаев Дмитрий Алексеевич</t>
  </si>
  <si>
    <t>Фролов Роман Юрьевич</t>
  </si>
  <si>
    <t>Поляков Николай Федорович</t>
  </si>
  <si>
    <t>Вышемирский Олег Юрьевич</t>
  </si>
  <si>
    <t>Гужев Вадим Дмитриевич</t>
  </si>
  <si>
    <t>Ряснов Виктор Викторович</t>
  </si>
  <si>
    <t>Дорохин Андрей Владимирович</t>
  </si>
  <si>
    <t>Николаенко Елена Викторовна</t>
  </si>
  <si>
    <t>Кривеня Наталья Александровна</t>
  </si>
  <si>
    <t>Заместитель директора</t>
  </si>
  <si>
    <t>Ремизова Татьяна Михайловна</t>
  </si>
  <si>
    <t xml:space="preserve">Средне-месячная заработная плата, рублей </t>
  </si>
  <si>
    <t>Антонов Александр Алексеевич</t>
  </si>
  <si>
    <t>Киреева Александра Викторовна</t>
  </si>
  <si>
    <t>Проректор по учебной работе</t>
  </si>
  <si>
    <t>Перминов Игорь Валентинович</t>
  </si>
  <si>
    <t>Завилова Наталья Савельевна</t>
  </si>
  <si>
    <t>Информация о среднемесячной заработной плате руководителей, их заместителей и главных бухгалтеров учреждений, находящихся в ведении ФНС России, рассчитанной за 2021 год</t>
  </si>
  <si>
    <t>Николькин Бахтиер Уктамжонович</t>
  </si>
  <si>
    <t>Петрик Александр Анатольевич</t>
  </si>
  <si>
    <t xml:space="preserve">Заместитель директора </t>
  </si>
  <si>
    <t>Селюк Ольга Викторовна</t>
  </si>
  <si>
    <t>Емельянова Виктория Геннадьевна</t>
  </si>
  <si>
    <t>Мегрелидзе Виталий Игоревич</t>
  </si>
  <si>
    <t xml:space="preserve">Нечипоренко Инна  Николаевна </t>
  </si>
  <si>
    <t>ФГБОУ ДПО "Приволжский институт повышения квалификации ФНС"</t>
  </si>
  <si>
    <t>Назарова Галина Борисовна</t>
  </si>
  <si>
    <t>Проректор по административно-контрольной работе и имущественному комплексу</t>
  </si>
  <si>
    <t>Сафонов Никита Александрович</t>
  </si>
  <si>
    <t>Проректор по научному и инновационному развитию</t>
  </si>
  <si>
    <t>Проректор по административно-хозяйственной работе</t>
  </si>
  <si>
    <t>Заместитель директора – главный инженер</t>
  </si>
  <si>
    <t>заместитель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</si>
</sst>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 applyBorder="1" applyAlignment="1">
      <alignment horizontal="center" vertical="top"/>
    </xf>
    <xf numFmtId="0" fontId="0" fillId="2" borderId="0" xfId="0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0" fillId="2" borderId="0" xfId="0" applyFont="1" applyFill="1"/>
    <xf numFmtId="0" fontId="0" fillId="2" borderId="0" xfId="0" applyFill="1" applyAlignment="1">
      <alignment horizontal="center"/>
    </xf>
    <xf numFmtId="0" fontId="4" fillId="2" borderId="0" xfId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zoomScale="87" zoomScaleNormal="100" zoomScaleSheetLayoutView="87" workbookViewId="0">
      <selection activeCell="N12" sqref="N12"/>
    </sheetView>
  </sheetViews>
  <sheetFormatPr defaultRowHeight="15" x14ac:dyDescent="0.25"/>
  <cols>
    <col min="1" max="1" width="3.28515625" style="12" customWidth="1"/>
    <col min="2" max="2" width="39" style="2" customWidth="1"/>
    <col min="3" max="3" width="19.42578125" style="2" customWidth="1"/>
    <col min="4" max="4" width="23.140625" style="2" customWidth="1"/>
    <col min="5" max="5" width="14.85546875" style="2" customWidth="1"/>
    <col min="6" max="16384" width="9.140625" style="2"/>
  </cols>
  <sheetData>
    <row r="1" spans="1:10" ht="51" customHeight="1" x14ac:dyDescent="0.3">
      <c r="B1" s="6" t="s">
        <v>53</v>
      </c>
      <c r="C1" s="6"/>
      <c r="D1" s="6"/>
      <c r="E1" s="6"/>
    </row>
    <row r="3" spans="1:10" ht="94.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47</v>
      </c>
    </row>
    <row r="4" spans="1:10" ht="17.25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</row>
    <row r="5" spans="1:10" ht="63" x14ac:dyDescent="0.25">
      <c r="A5" s="7">
        <v>1</v>
      </c>
      <c r="B5" s="5" t="s">
        <v>4</v>
      </c>
      <c r="C5" s="9" t="s">
        <v>54</v>
      </c>
      <c r="D5" s="9" t="s">
        <v>5</v>
      </c>
      <c r="E5" s="10">
        <v>266351.06</v>
      </c>
      <c r="J5" s="11"/>
    </row>
    <row r="6" spans="1:10" ht="63" x14ac:dyDescent="0.25">
      <c r="A6" s="7">
        <f>1+A5</f>
        <v>2</v>
      </c>
      <c r="B6" s="5" t="s">
        <v>4</v>
      </c>
      <c r="C6" s="9" t="s">
        <v>6</v>
      </c>
      <c r="D6" s="9" t="s">
        <v>7</v>
      </c>
      <c r="E6" s="10">
        <v>195154.74</v>
      </c>
    </row>
    <row r="7" spans="1:10" ht="63" x14ac:dyDescent="0.25">
      <c r="A7" s="7">
        <f t="shared" ref="A7:A42" si="0">1+A6</f>
        <v>3</v>
      </c>
      <c r="B7" s="5" t="s">
        <v>4</v>
      </c>
      <c r="C7" s="9" t="s">
        <v>8</v>
      </c>
      <c r="D7" s="9" t="s">
        <v>7</v>
      </c>
      <c r="E7" s="10">
        <v>177017.17</v>
      </c>
    </row>
    <row r="8" spans="1:10" ht="63.75" customHeight="1" x14ac:dyDescent="0.25">
      <c r="A8" s="7">
        <f t="shared" si="0"/>
        <v>4</v>
      </c>
      <c r="B8" s="5" t="s">
        <v>4</v>
      </c>
      <c r="C8" s="9" t="s">
        <v>9</v>
      </c>
      <c r="D8" s="9" t="s">
        <v>10</v>
      </c>
      <c r="E8" s="10">
        <v>198920.75</v>
      </c>
    </row>
    <row r="9" spans="1:10" ht="63" x14ac:dyDescent="0.25">
      <c r="A9" s="7">
        <f t="shared" si="0"/>
        <v>5</v>
      </c>
      <c r="B9" s="5" t="s">
        <v>11</v>
      </c>
      <c r="C9" s="9" t="s">
        <v>59</v>
      </c>
      <c r="D9" s="9" t="s">
        <v>5</v>
      </c>
      <c r="E9" s="10">
        <v>266112</v>
      </c>
    </row>
    <row r="10" spans="1:10" ht="63" x14ac:dyDescent="0.25">
      <c r="A10" s="7">
        <f t="shared" si="0"/>
        <v>6</v>
      </c>
      <c r="B10" s="5" t="s">
        <v>11</v>
      </c>
      <c r="C10" s="9" t="s">
        <v>60</v>
      </c>
      <c r="D10" s="9" t="s">
        <v>15</v>
      </c>
      <c r="E10" s="10">
        <v>158148</v>
      </c>
    </row>
    <row r="11" spans="1:10" ht="78.75" x14ac:dyDescent="0.25">
      <c r="A11" s="7">
        <f t="shared" si="0"/>
        <v>7</v>
      </c>
      <c r="B11" s="5" t="s">
        <v>12</v>
      </c>
      <c r="C11" s="9" t="s">
        <v>13</v>
      </c>
      <c r="D11" s="9" t="s">
        <v>5</v>
      </c>
      <c r="E11" s="10">
        <f>(3050686.91+899108.45)/12</f>
        <v>329149.61333333334</v>
      </c>
    </row>
    <row r="12" spans="1:10" ht="78.75" x14ac:dyDescent="0.25">
      <c r="A12" s="7">
        <f t="shared" si="0"/>
        <v>8</v>
      </c>
      <c r="B12" s="5" t="s">
        <v>12</v>
      </c>
      <c r="C12" s="9" t="s">
        <v>42</v>
      </c>
      <c r="D12" s="9" t="s">
        <v>7</v>
      </c>
      <c r="E12" s="10">
        <f>(1729221.82+273383.34)/12</f>
        <v>166883.76333333334</v>
      </c>
    </row>
    <row r="13" spans="1:10" ht="78.75" x14ac:dyDescent="0.25">
      <c r="A13" s="7">
        <f t="shared" si="0"/>
        <v>9</v>
      </c>
      <c r="B13" s="5" t="s">
        <v>12</v>
      </c>
      <c r="C13" s="9" t="s">
        <v>64</v>
      </c>
      <c r="D13" s="9" t="s">
        <v>7</v>
      </c>
      <c r="E13" s="10">
        <f>(121493.25+215907.57+227493.75+129069.78+135989.94+260888.3)/6</f>
        <v>181807.09833333336</v>
      </c>
    </row>
    <row r="14" spans="1:10" ht="78.75" x14ac:dyDescent="0.25">
      <c r="A14" s="7">
        <f t="shared" si="0"/>
        <v>10</v>
      </c>
      <c r="B14" s="5" t="s">
        <v>12</v>
      </c>
      <c r="C14" s="9" t="s">
        <v>14</v>
      </c>
      <c r="D14" s="9" t="s">
        <v>15</v>
      </c>
      <c r="E14" s="10">
        <f>(1791093.84+346619.22)/12</f>
        <v>178142.755</v>
      </c>
    </row>
    <row r="15" spans="1:10" ht="63" x14ac:dyDescent="0.25">
      <c r="A15" s="7">
        <f t="shared" si="0"/>
        <v>11</v>
      </c>
      <c r="B15" s="5" t="s">
        <v>16</v>
      </c>
      <c r="C15" s="9" t="s">
        <v>43</v>
      </c>
      <c r="D15" s="9" t="s">
        <v>20</v>
      </c>
      <c r="E15" s="10">
        <v>270137.75</v>
      </c>
    </row>
    <row r="16" spans="1:10" ht="63" x14ac:dyDescent="0.25">
      <c r="A16" s="7">
        <f t="shared" si="0"/>
        <v>12</v>
      </c>
      <c r="B16" s="5" t="s">
        <v>16</v>
      </c>
      <c r="C16" s="9" t="s">
        <v>17</v>
      </c>
      <c r="D16" s="9" t="s">
        <v>67</v>
      </c>
      <c r="E16" s="10">
        <v>170419.41</v>
      </c>
    </row>
    <row r="17" spans="1:5" ht="63" x14ac:dyDescent="0.25">
      <c r="A17" s="7">
        <f t="shared" si="0"/>
        <v>13</v>
      </c>
      <c r="B17" s="5" t="s">
        <v>16</v>
      </c>
      <c r="C17" s="9" t="s">
        <v>51</v>
      </c>
      <c r="D17" s="9" t="s">
        <v>68</v>
      </c>
      <c r="E17" s="10">
        <v>175527.69</v>
      </c>
    </row>
    <row r="18" spans="1:5" ht="63" x14ac:dyDescent="0.25">
      <c r="A18" s="7">
        <f t="shared" si="0"/>
        <v>14</v>
      </c>
      <c r="B18" s="5" t="s">
        <v>16</v>
      </c>
      <c r="C18" s="9" t="s">
        <v>55</v>
      </c>
      <c r="D18" s="9" t="s">
        <v>56</v>
      </c>
      <c r="E18" s="10">
        <v>115448.15</v>
      </c>
    </row>
    <row r="19" spans="1:5" ht="78.75" x14ac:dyDescent="0.25">
      <c r="A19" s="7">
        <f t="shared" si="0"/>
        <v>15</v>
      </c>
      <c r="B19" s="5" t="s">
        <v>18</v>
      </c>
      <c r="C19" s="9" t="s">
        <v>19</v>
      </c>
      <c r="D19" s="9" t="s">
        <v>20</v>
      </c>
      <c r="E19" s="10">
        <v>184478</v>
      </c>
    </row>
    <row r="20" spans="1:5" ht="78.75" x14ac:dyDescent="0.25">
      <c r="A20" s="7">
        <f t="shared" si="0"/>
        <v>16</v>
      </c>
      <c r="B20" s="5" t="s">
        <v>18</v>
      </c>
      <c r="C20" s="9" t="s">
        <v>44</v>
      </c>
      <c r="D20" s="9" t="s">
        <v>45</v>
      </c>
      <c r="E20" s="10">
        <v>154752.5</v>
      </c>
    </row>
    <row r="21" spans="1:5" ht="78.75" x14ac:dyDescent="0.25">
      <c r="A21" s="7">
        <f t="shared" si="0"/>
        <v>17</v>
      </c>
      <c r="B21" s="5" t="s">
        <v>18</v>
      </c>
      <c r="C21" s="9" t="s">
        <v>49</v>
      </c>
      <c r="D21" s="9" t="s">
        <v>15</v>
      </c>
      <c r="E21" s="10">
        <v>109905.86</v>
      </c>
    </row>
    <row r="22" spans="1:5" ht="126" x14ac:dyDescent="0.25">
      <c r="A22" s="7">
        <f t="shared" si="0"/>
        <v>18</v>
      </c>
      <c r="B22" s="5" t="s">
        <v>21</v>
      </c>
      <c r="C22" s="9" t="s">
        <v>22</v>
      </c>
      <c r="D22" s="9" t="s">
        <v>23</v>
      </c>
      <c r="E22" s="10">
        <v>296946</v>
      </c>
    </row>
    <row r="23" spans="1:5" ht="126" x14ac:dyDescent="0.25">
      <c r="A23" s="7">
        <f t="shared" si="0"/>
        <v>19</v>
      </c>
      <c r="B23" s="5" t="s">
        <v>21</v>
      </c>
      <c r="C23" s="9" t="s">
        <v>24</v>
      </c>
      <c r="D23" s="9" t="s">
        <v>50</v>
      </c>
      <c r="E23" s="10">
        <v>182124</v>
      </c>
    </row>
    <row r="24" spans="1:5" ht="78.75" x14ac:dyDescent="0.25">
      <c r="A24" s="7">
        <f t="shared" si="0"/>
        <v>20</v>
      </c>
      <c r="B24" s="5" t="s">
        <v>61</v>
      </c>
      <c r="C24" s="9" t="s">
        <v>62</v>
      </c>
      <c r="D24" s="9" t="s">
        <v>63</v>
      </c>
      <c r="E24" s="10">
        <v>173587.73</v>
      </c>
    </row>
    <row r="25" spans="1:5" ht="126" x14ac:dyDescent="0.25">
      <c r="A25" s="7">
        <f t="shared" si="0"/>
        <v>21</v>
      </c>
      <c r="B25" s="5" t="s">
        <v>21</v>
      </c>
      <c r="C25" s="9" t="s">
        <v>26</v>
      </c>
      <c r="D25" s="9" t="s">
        <v>65</v>
      </c>
      <c r="E25" s="10">
        <v>196025</v>
      </c>
    </row>
    <row r="26" spans="1:5" ht="126" x14ac:dyDescent="0.25">
      <c r="A26" s="7">
        <f t="shared" si="0"/>
        <v>22</v>
      </c>
      <c r="B26" s="5" t="s">
        <v>21</v>
      </c>
      <c r="C26" s="9" t="s">
        <v>27</v>
      </c>
      <c r="D26" s="9" t="s">
        <v>15</v>
      </c>
      <c r="E26" s="10">
        <v>194280</v>
      </c>
    </row>
    <row r="27" spans="1:5" ht="126" x14ac:dyDescent="0.25">
      <c r="A27" s="7">
        <f t="shared" si="0"/>
        <v>23</v>
      </c>
      <c r="B27" s="5" t="s">
        <v>28</v>
      </c>
      <c r="C27" s="9" t="s">
        <v>29</v>
      </c>
      <c r="D27" s="9" t="s">
        <v>23</v>
      </c>
      <c r="E27" s="10">
        <v>286658</v>
      </c>
    </row>
    <row r="28" spans="1:5" ht="126" x14ac:dyDescent="0.25">
      <c r="A28" s="7">
        <f t="shared" si="0"/>
        <v>24</v>
      </c>
      <c r="B28" s="5" t="s">
        <v>28</v>
      </c>
      <c r="C28" s="9" t="s">
        <v>30</v>
      </c>
      <c r="D28" s="9" t="s">
        <v>25</v>
      </c>
      <c r="E28" s="10">
        <v>311611.03000000003</v>
      </c>
    </row>
    <row r="29" spans="1:5" ht="126" x14ac:dyDescent="0.25">
      <c r="A29" s="7">
        <f t="shared" si="0"/>
        <v>25</v>
      </c>
      <c r="B29" s="5" t="s">
        <v>28</v>
      </c>
      <c r="C29" s="9" t="s">
        <v>31</v>
      </c>
      <c r="D29" s="9" t="s">
        <v>66</v>
      </c>
      <c r="E29" s="10">
        <v>304804.31</v>
      </c>
    </row>
    <row r="30" spans="1:5" ht="126" x14ac:dyDescent="0.25">
      <c r="A30" s="7">
        <f t="shared" si="0"/>
        <v>26</v>
      </c>
      <c r="B30" s="5" t="s">
        <v>28</v>
      </c>
      <c r="C30" s="9" t="s">
        <v>46</v>
      </c>
      <c r="D30" s="9" t="s">
        <v>15</v>
      </c>
      <c r="E30" s="10">
        <v>287370.96360000002</v>
      </c>
    </row>
    <row r="31" spans="1:5" ht="78.75" x14ac:dyDescent="0.25">
      <c r="A31" s="7">
        <f t="shared" si="0"/>
        <v>27</v>
      </c>
      <c r="B31" s="5" t="s">
        <v>32</v>
      </c>
      <c r="C31" s="9" t="s">
        <v>33</v>
      </c>
      <c r="D31" s="9" t="s">
        <v>20</v>
      </c>
      <c r="E31" s="10">
        <v>247466</v>
      </c>
    </row>
    <row r="32" spans="1:5" ht="78.75" x14ac:dyDescent="0.25">
      <c r="A32" s="7">
        <f t="shared" si="0"/>
        <v>28</v>
      </c>
      <c r="B32" s="5" t="s">
        <v>32</v>
      </c>
      <c r="C32" s="9" t="s">
        <v>57</v>
      </c>
      <c r="D32" s="9" t="s">
        <v>15</v>
      </c>
      <c r="E32" s="10">
        <v>79925</v>
      </c>
    </row>
    <row r="33" spans="1:5" ht="47.25" x14ac:dyDescent="0.25">
      <c r="A33" s="7">
        <f t="shared" si="0"/>
        <v>29</v>
      </c>
      <c r="B33" s="5" t="s">
        <v>34</v>
      </c>
      <c r="C33" s="9" t="s">
        <v>35</v>
      </c>
      <c r="D33" s="9" t="s">
        <v>5</v>
      </c>
      <c r="E33" s="10">
        <v>428045.42250000004</v>
      </c>
    </row>
    <row r="34" spans="1:5" ht="47.25" x14ac:dyDescent="0.25">
      <c r="A34" s="7">
        <f t="shared" si="0"/>
        <v>30</v>
      </c>
      <c r="B34" s="5" t="s">
        <v>34</v>
      </c>
      <c r="C34" s="9" t="s">
        <v>58</v>
      </c>
      <c r="D34" s="9" t="s">
        <v>7</v>
      </c>
      <c r="E34" s="10">
        <v>430639.15</v>
      </c>
    </row>
    <row r="35" spans="1:5" ht="47.25" x14ac:dyDescent="0.25">
      <c r="A35" s="7">
        <f t="shared" si="0"/>
        <v>31</v>
      </c>
      <c r="B35" s="5" t="s">
        <v>34</v>
      </c>
      <c r="C35" s="9" t="s">
        <v>36</v>
      </c>
      <c r="D35" s="9" t="s">
        <v>7</v>
      </c>
      <c r="E35" s="10">
        <v>357748.68333333335</v>
      </c>
    </row>
    <row r="36" spans="1:5" ht="47.25" x14ac:dyDescent="0.25">
      <c r="A36" s="7">
        <f t="shared" si="0"/>
        <v>32</v>
      </c>
      <c r="B36" s="5" t="s">
        <v>34</v>
      </c>
      <c r="C36" s="9" t="s">
        <v>37</v>
      </c>
      <c r="D36" s="9" t="s">
        <v>7</v>
      </c>
      <c r="E36" s="10">
        <v>351836.72916666669</v>
      </c>
    </row>
    <row r="37" spans="1:5" ht="47.25" x14ac:dyDescent="0.25">
      <c r="A37" s="7">
        <f t="shared" si="0"/>
        <v>33</v>
      </c>
      <c r="B37" s="5" t="s">
        <v>34</v>
      </c>
      <c r="C37" s="9" t="s">
        <v>38</v>
      </c>
      <c r="D37" s="9" t="s">
        <v>7</v>
      </c>
      <c r="E37" s="10">
        <v>357340.12000000005</v>
      </c>
    </row>
    <row r="38" spans="1:5" ht="47.25" x14ac:dyDescent="0.25">
      <c r="A38" s="7">
        <f t="shared" si="0"/>
        <v>34</v>
      </c>
      <c r="B38" s="5" t="s">
        <v>34</v>
      </c>
      <c r="C38" s="9" t="s">
        <v>52</v>
      </c>
      <c r="D38" s="9" t="s">
        <v>7</v>
      </c>
      <c r="E38" s="10">
        <v>424226.03249999997</v>
      </c>
    </row>
    <row r="39" spans="1:5" ht="47.25" x14ac:dyDescent="0.25">
      <c r="A39" s="7">
        <f t="shared" si="0"/>
        <v>35</v>
      </c>
      <c r="B39" s="5" t="s">
        <v>34</v>
      </c>
      <c r="C39" s="9" t="s">
        <v>39</v>
      </c>
      <c r="D39" s="9" t="s">
        <v>7</v>
      </c>
      <c r="E39" s="10">
        <v>346071.72000000003</v>
      </c>
    </row>
    <row r="40" spans="1:5" ht="47.25" x14ac:dyDescent="0.25">
      <c r="A40" s="7">
        <f t="shared" si="0"/>
        <v>36</v>
      </c>
      <c r="B40" s="5" t="s">
        <v>34</v>
      </c>
      <c r="C40" s="9" t="s">
        <v>40</v>
      </c>
      <c r="D40" s="9" t="s">
        <v>7</v>
      </c>
      <c r="E40" s="10">
        <v>371513.19333333336</v>
      </c>
    </row>
    <row r="41" spans="1:5" ht="47.25" x14ac:dyDescent="0.25">
      <c r="A41" s="7">
        <f t="shared" si="0"/>
        <v>37</v>
      </c>
      <c r="B41" s="5" t="s">
        <v>34</v>
      </c>
      <c r="C41" s="9" t="s">
        <v>41</v>
      </c>
      <c r="D41" s="9" t="s">
        <v>7</v>
      </c>
      <c r="E41" s="10">
        <v>351873.42499999999</v>
      </c>
    </row>
    <row r="42" spans="1:5" ht="47.25" x14ac:dyDescent="0.25">
      <c r="A42" s="7">
        <f t="shared" si="0"/>
        <v>38</v>
      </c>
      <c r="B42" s="5" t="s">
        <v>34</v>
      </c>
      <c r="C42" s="5" t="s">
        <v>48</v>
      </c>
      <c r="D42" s="9" t="s">
        <v>7</v>
      </c>
      <c r="E42" s="10">
        <v>337231.12916666665</v>
      </c>
    </row>
    <row r="43" spans="1:5" ht="47.25" customHeight="1" x14ac:dyDescent="0.25">
      <c r="A43" s="1"/>
      <c r="B43" s="3"/>
      <c r="C43" s="4"/>
      <c r="D43" s="4"/>
      <c r="E43" s="4"/>
    </row>
    <row r="45" spans="1:5" x14ac:dyDescent="0.25">
      <c r="A45" s="13"/>
    </row>
  </sheetData>
  <mergeCells count="2">
    <mergeCell ref="B1:E1"/>
    <mergeCell ref="B43:E4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Лист2</vt:lpstr>
      <vt:lpstr>Лист2!_ftn1</vt:lpstr>
      <vt:lpstr>Лист2!_ftnref1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Емельянов Сергей Викторович</dc:creator>
  <cp:lastModifiedBy>Калгатина Светлана Викторовна</cp:lastModifiedBy>
  <cp:lastPrinted>2022-04-22T09:37:42Z</cp:lastPrinted>
  <dcterms:created xsi:type="dcterms:W3CDTF">2019-05-15T08:02:38Z</dcterms:created>
  <dcterms:modified xsi:type="dcterms:W3CDTF">2022-04-22T11:47:22Z</dcterms:modified>
</cp:coreProperties>
</file>