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taritsyna\2016_ПРИОРИТЕТНЫЕ ЗАДАЧИ\11_льгота\"/>
    </mc:Choice>
  </mc:AlternateContent>
  <bookViews>
    <workbookView xWindow="0" yWindow="0" windowWidth="28800" windowHeight="11835"/>
  </bookViews>
  <sheets>
    <sheet name="Прил1_Реестр" sheetId="2" r:id="rId1"/>
    <sheet name="Прил3_Пример расчета" sheetId="3" r:id="rId2"/>
  </sheets>
  <definedNames>
    <definedName name="_xlnm._FilterDatabase" localSheetId="0" hidden="1">Прил1_Реестр!$A$9:$J$9</definedName>
    <definedName name="_xlnm._FilterDatabase" localSheetId="1" hidden="1">'Прил3_Пример расчета'!$A$8:$S$8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6" i="3" l="1"/>
  <c r="D56" i="3" l="1"/>
  <c r="D42" i="3"/>
  <c r="C30" i="3" l="1"/>
</calcChain>
</file>

<file path=xl/sharedStrings.xml><?xml version="1.0" encoding="utf-8"?>
<sst xmlns="http://schemas.openxmlformats.org/spreadsheetml/2006/main" count="337" uniqueCount="117">
  <si>
    <t>Наименование контрагента</t>
  </si>
  <si>
    <t>Ромашка2</t>
  </si>
  <si>
    <t>Ромашка3</t>
  </si>
  <si>
    <t>Ромашка4</t>
  </si>
  <si>
    <t>Ромашка5</t>
  </si>
  <si>
    <t>Ромашка6</t>
  </si>
  <si>
    <t>Лютик2</t>
  </si>
  <si>
    <t>Лютик1</t>
  </si>
  <si>
    <t>Лютик3</t>
  </si>
  <si>
    <t xml:space="preserve">ИНН </t>
  </si>
  <si>
    <t>КПП</t>
  </si>
  <si>
    <t>да</t>
  </si>
  <si>
    <t>нет</t>
  </si>
  <si>
    <t>средний</t>
  </si>
  <si>
    <t>25а</t>
  </si>
  <si>
    <t>х</t>
  </si>
  <si>
    <t>Ромашка7</t>
  </si>
  <si>
    <t>Ромашка1</t>
  </si>
  <si>
    <t>Лютик0</t>
  </si>
  <si>
    <t>Всего по коду:</t>
  </si>
  <si>
    <t>300а</t>
  </si>
  <si>
    <t>Лютик4</t>
  </si>
  <si>
    <t>низкий</t>
  </si>
  <si>
    <t>Лютик5</t>
  </si>
  <si>
    <t>Гортензия1</t>
  </si>
  <si>
    <t>Гортензия2</t>
  </si>
  <si>
    <t>Гортензия3</t>
  </si>
  <si>
    <t>Гортензия4</t>
  </si>
  <si>
    <t>Гортензия5</t>
  </si>
  <si>
    <t>Гортензия6</t>
  </si>
  <si>
    <t>Гортензия7</t>
  </si>
  <si>
    <t>Гортензия8</t>
  </si>
  <si>
    <t>55а</t>
  </si>
  <si>
    <t>Георгин1</t>
  </si>
  <si>
    <t>Георгин2</t>
  </si>
  <si>
    <t>Георгин3</t>
  </si>
  <si>
    <t>Георгин4</t>
  </si>
  <si>
    <t>Георгин5</t>
  </si>
  <si>
    <t>Георгин6</t>
  </si>
  <si>
    <t>Георгин7</t>
  </si>
  <si>
    <t>Вариант 1</t>
  </si>
  <si>
    <t>Вариант 2</t>
  </si>
  <si>
    <t>Вариант 3</t>
  </si>
  <si>
    <t>55б</t>
  </si>
  <si>
    <t>55в</t>
  </si>
  <si>
    <t>Георгин8</t>
  </si>
  <si>
    <t>Георгин9</t>
  </si>
  <si>
    <t>Лютик6</t>
  </si>
  <si>
    <t>Лютик7</t>
  </si>
  <si>
    <t>Лютик8</t>
  </si>
  <si>
    <t>Лютик9</t>
  </si>
  <si>
    <t>Статус истребования документа (да/нет)</t>
  </si>
  <si>
    <t xml:space="preserve">Уровень налогового риска по данным СУР АСК "НДС-2" (высокий, средний, низкий) </t>
  </si>
  <si>
    <t>………</t>
  </si>
  <si>
    <t>Определение объема документов, подлежащих истребованию в разрезе кодов операций (согласно Приложению №2 к письму)</t>
  </si>
  <si>
    <t xml:space="preserve"> Наличие нарушений по коду операции в предыдущих налоговых декларациях ( 1 - да, 2- нет)</t>
  </si>
  <si>
    <t>Документы, подтверждающие обоснованность применения налоговых льгот</t>
  </si>
  <si>
    <t xml:space="preserve">Дата </t>
  </si>
  <si>
    <t xml:space="preserve">Сумма операции, руб.
</t>
  </si>
  <si>
    <t>Тип документа (договор, платежное поручение и т.д.)</t>
  </si>
  <si>
    <t xml:space="preserve">№ </t>
  </si>
  <si>
    <t>Договор</t>
  </si>
  <si>
    <t>П/п</t>
  </si>
  <si>
    <t>Документ1</t>
  </si>
  <si>
    <t>Типовой договор представлен (1-да; 2-нет)</t>
  </si>
  <si>
    <r>
      <t xml:space="preserve">Сумма </t>
    </r>
    <r>
      <rPr>
        <b/>
        <sz val="13"/>
        <color theme="1"/>
        <rFont val="Times New Roman"/>
        <family val="1"/>
        <charset val="204"/>
      </rPr>
      <t xml:space="preserve">необлагаемых </t>
    </r>
    <r>
      <rPr>
        <sz val="13"/>
        <color theme="1"/>
        <rFont val="Times New Roman"/>
        <family val="1"/>
        <charset val="204"/>
      </rPr>
      <t xml:space="preserve">операций в разрезе кодов операций, отраженных в налоговой декларации, </t>
    </r>
    <r>
      <rPr>
        <b/>
        <sz val="13"/>
        <color theme="1"/>
        <rFont val="Times New Roman"/>
        <family val="1"/>
        <charset val="204"/>
      </rPr>
      <t>руб.</t>
    </r>
  </si>
  <si>
    <t>Вариант 4</t>
  </si>
  <si>
    <r>
      <t>8*</t>
    </r>
    <r>
      <rPr>
        <b/>
        <sz val="16"/>
        <color theme="1"/>
        <rFont val="Times New Roman"/>
        <family val="1"/>
        <charset val="204"/>
      </rPr>
      <t>10%</t>
    </r>
    <r>
      <rPr>
        <sz val="16"/>
        <color theme="1"/>
        <rFont val="Times New Roman"/>
        <family val="1"/>
        <charset val="204"/>
      </rPr>
      <t>=0,8≈1</t>
    </r>
  </si>
  <si>
    <r>
      <rPr>
        <sz val="14"/>
        <color theme="1"/>
        <rFont val="Times New Roman"/>
        <family val="1"/>
        <charset val="204"/>
      </rPr>
      <t>10</t>
    </r>
    <r>
      <rPr>
        <b/>
        <sz val="14"/>
        <color theme="1"/>
        <rFont val="Times New Roman"/>
        <family val="1"/>
        <charset val="204"/>
      </rPr>
      <t>*10%</t>
    </r>
    <r>
      <rPr>
        <sz val="14"/>
        <color theme="1"/>
        <rFont val="Times New Roman"/>
        <family val="1"/>
        <charset val="204"/>
      </rPr>
      <t>=1</t>
    </r>
  </si>
  <si>
    <t>Реестр документов, подтверждающих обоснованность применения налоговых льгот ООО "Барбарис" в разрезе кодов операций,  к Декларации за __ квартал ______ года</t>
  </si>
  <si>
    <t>Документ2</t>
  </si>
  <si>
    <t>Документ3</t>
  </si>
  <si>
    <t>Документ4</t>
  </si>
  <si>
    <t>Документ5</t>
  </si>
  <si>
    <t>Документ6</t>
  </si>
  <si>
    <t>Документ7</t>
  </si>
  <si>
    <t>Документ8</t>
  </si>
  <si>
    <t>Документ9</t>
  </si>
  <si>
    <t>Документ10</t>
  </si>
  <si>
    <t xml:space="preserve"> Код операции применен впервые      Статус кода операции  (1 - применен впервые, 2- применялся ранее)</t>
  </si>
  <si>
    <t>Пример расчета объема документов, подлежащих истребованию в разрезе кодов операций</t>
  </si>
  <si>
    <t>На примере представленного Реестра</t>
  </si>
  <si>
    <t>Код операции</t>
  </si>
  <si>
    <t>Приложение № 1</t>
  </si>
  <si>
    <t xml:space="preserve">                                                                                     (наименование налогоплательщика)</t>
  </si>
  <si>
    <t xml:space="preserve">Реестр документов, подтверждающих обоснованность применения _______________________________налоговых льгот </t>
  </si>
  <si>
    <t xml:space="preserve"> в разрезе кодов операций,  к Декларации по налогу на добавленную стоимость за _____квартал ________________года</t>
  </si>
  <si>
    <t>в том числе:</t>
  </si>
  <si>
    <t>вид (группа, направление) необлагаемой операции</t>
  </si>
  <si>
    <t>Основное образование</t>
  </si>
  <si>
    <t>1010245 (Реализация услуг в сфере образования)</t>
  </si>
  <si>
    <t>Дополнительное образование</t>
  </si>
  <si>
    <t>Повышение квалификации</t>
  </si>
  <si>
    <t>…</t>
  </si>
  <si>
    <t>1...15</t>
  </si>
  <si>
    <r>
      <t>15*40%=</t>
    </r>
    <r>
      <rPr>
        <b/>
        <sz val="14"/>
        <color theme="1"/>
        <rFont val="Times New Roman"/>
        <family val="1"/>
        <charset val="204"/>
      </rPr>
      <t>6</t>
    </r>
  </si>
  <si>
    <r>
      <t>18*</t>
    </r>
    <r>
      <rPr>
        <b/>
        <sz val="14"/>
        <color theme="1"/>
        <rFont val="Times New Roman"/>
        <family val="1"/>
        <charset val="204"/>
      </rPr>
      <t>40%</t>
    </r>
    <r>
      <rPr>
        <sz val="14"/>
        <color theme="1"/>
        <rFont val="Times New Roman"/>
        <family val="1"/>
        <charset val="204"/>
      </rPr>
      <t>=</t>
    </r>
    <r>
      <rPr>
        <b/>
        <sz val="14"/>
        <color theme="1"/>
        <rFont val="Times New Roman"/>
        <family val="1"/>
        <charset val="204"/>
      </rPr>
      <t>7</t>
    </r>
  </si>
  <si>
    <t>Сумма необлагаемых операций в разрезе видов (групп, направлений) необлагаемых операций, отраженных в налоговой декларации, руб.</t>
  </si>
  <si>
    <t>1…20</t>
  </si>
  <si>
    <r>
      <t>20*40%=</t>
    </r>
    <r>
      <rPr>
        <b/>
        <sz val="14"/>
        <color theme="1"/>
        <rFont val="Times New Roman"/>
        <family val="1"/>
        <charset val="204"/>
      </rPr>
      <t>8</t>
    </r>
  </si>
  <si>
    <t>Порядковый № документа "под операцию"(в разрезе видов (групп, направлений) необлагаемой операции)</t>
  </si>
  <si>
    <t>53*40%=21 (7+6+8)</t>
  </si>
  <si>
    <r>
      <t xml:space="preserve">Сумма </t>
    </r>
    <r>
      <rPr>
        <b/>
        <sz val="13"/>
        <color theme="1"/>
        <rFont val="Calibri"/>
        <family val="2"/>
        <charset val="204"/>
        <scheme val="minor"/>
      </rPr>
      <t xml:space="preserve">необлагаемых </t>
    </r>
    <r>
      <rPr>
        <sz val="13"/>
        <color theme="1"/>
        <rFont val="Calibri"/>
        <family val="2"/>
        <charset val="204"/>
        <scheme val="minor"/>
      </rPr>
      <t xml:space="preserve">операций в разрезе видов (групп, направлений) необлагаемых операции, отраженных в налоговой декларации, </t>
    </r>
    <r>
      <rPr>
        <b/>
        <sz val="13"/>
        <color theme="1"/>
        <rFont val="Calibri"/>
        <family val="2"/>
        <charset val="204"/>
        <scheme val="minor"/>
      </rPr>
      <t>руб.</t>
    </r>
  </si>
  <si>
    <t>1010211 (медицина)</t>
  </si>
  <si>
    <t>-</t>
  </si>
  <si>
    <r>
      <t>20*10%=</t>
    </r>
    <r>
      <rPr>
        <b/>
        <sz val="14"/>
        <color theme="1"/>
        <rFont val="Times New Roman"/>
        <family val="1"/>
        <charset val="204"/>
      </rPr>
      <t>2</t>
    </r>
  </si>
  <si>
    <r>
      <t>28*</t>
    </r>
    <r>
      <rPr>
        <b/>
        <sz val="14"/>
        <color theme="1"/>
        <rFont val="Times New Roman"/>
        <family val="1"/>
        <charset val="204"/>
      </rPr>
      <t>10%</t>
    </r>
    <r>
      <rPr>
        <sz val="14"/>
        <color theme="1"/>
        <rFont val="Times New Roman"/>
        <family val="1"/>
        <charset val="204"/>
      </rPr>
      <t>=2,8≈</t>
    </r>
    <r>
      <rPr>
        <b/>
        <sz val="14"/>
        <color theme="1"/>
        <rFont val="Times New Roman"/>
        <family val="1"/>
        <charset val="204"/>
      </rPr>
      <t>3</t>
    </r>
  </si>
  <si>
    <r>
      <t>27*10%=2,7≈</t>
    </r>
    <r>
      <rPr>
        <b/>
        <sz val="14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</si>
  <si>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1…30</t>
  </si>
  <si>
    <t>78*10%≈8 (3+2+3)</t>
  </si>
  <si>
    <t>1…10</t>
  </si>
  <si>
    <r>
      <t>10*10%=</t>
    </r>
    <r>
      <rPr>
        <b/>
        <sz val="14"/>
        <color theme="1"/>
        <rFont val="Times New Roman"/>
        <family val="1"/>
        <charset val="204"/>
      </rPr>
      <t>1</t>
    </r>
  </si>
  <si>
    <t>40*10%=4(1+2+1)</t>
  </si>
  <si>
    <t>Приложение № 3</t>
  </si>
  <si>
    <t>Тип документа (договор, и т.д.)</t>
  </si>
  <si>
    <t>Наименование контрагента (покупателя)</t>
  </si>
  <si>
    <t>Пример заполнения реестра документов, подтверждающих обоснованность применения налоговых льгот (направляется только в налоговый орган)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</si>
</sst>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3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0" fillId="0" borderId="0" xfId="0" applyFont="1" applyFill="1" applyBorder="1"/>
    <xf numFmtId="0" fontId="0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" fontId="2" fillId="0" borderId="7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5" fillId="0" borderId="4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9" fillId="0" borderId="0" xfId="0" applyFont="1" applyAlignment="1">
      <alignment vertical="center" wrapText="1"/>
    </xf>
    <xf numFmtId="0" fontId="6" fillId="0" borderId="0" xfId="0" applyFont="1"/>
    <xf numFmtId="0" fontId="1" fillId="0" borderId="0" xfId="0" applyFont="1" applyAlignment="1"/>
    <xf numFmtId="1" fontId="0" fillId="0" borderId="1" xfId="0" applyNumberFormat="1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0" fontId="0" fillId="0" borderId="0" xfId="0" applyFont="1" applyAlignment="1"/>
    <xf numFmtId="3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3" fontId="1" fillId="5" borderId="10" xfId="0" applyNumberFormat="1" applyFont="1" applyFill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3" fontId="1" fillId="8" borderId="10" xfId="0" applyNumberFormat="1" applyFont="1" applyFill="1" applyBorder="1" applyAlignment="1">
      <alignment horizontal="center" vertical="center" wrapText="1"/>
    </xf>
    <xf numFmtId="3" fontId="1" fillId="8" borderId="11" xfId="0" applyNumberFormat="1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3" fontId="1" fillId="6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3" fontId="10" fillId="7" borderId="1" xfId="0" applyNumberFormat="1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1" fontId="6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3" fontId="1" fillId="5" borderId="11" xfId="0" applyNumberFormat="1" applyFont="1" applyFill="1" applyBorder="1" applyAlignment="1">
      <alignment horizontal="center" vertical="center"/>
    </xf>
    <xf numFmtId="3" fontId="1" fillId="6" borderId="1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5" fillId="0" borderId="0" xfId="0" applyFont="1" applyAlignment="1">
      <alignment horizontal="right"/>
    </xf>
    <xf numFmtId="0" fontId="19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3" fontId="1" fillId="5" borderId="7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8" borderId="7" xfId="0" applyNumberFormat="1" applyFont="1" applyFill="1" applyBorder="1" applyAlignment="1">
      <alignment horizontal="center" vertical="center" wrapText="1"/>
    </xf>
    <xf numFmtId="3" fontId="1" fillId="8" borderId="1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0" fillId="7" borderId="7" xfId="0" applyNumberFormat="1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13" fillId="0" borderId="7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1" fillId="6" borderId="7" xfId="0" applyNumberFormat="1" applyFont="1" applyFill="1" applyBorder="1" applyAlignment="1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49" fontId="6" fillId="7" borderId="7" xfId="0" applyNumberFormat="1" applyFont="1" applyFill="1" applyBorder="1" applyAlignment="1">
      <alignment horizontal="center" vertical="center"/>
    </xf>
    <xf numFmtId="49" fontId="6" fillId="7" borderId="1" xfId="0" applyNumberFormat="1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3" fontId="10" fillId="7" borderId="7" xfId="0" applyNumberFormat="1" applyFont="1" applyFill="1" applyBorder="1" applyAlignment="1">
      <alignment horizontal="center" vertical="center"/>
    </xf>
    <xf numFmtId="3" fontId="10" fillId="7" borderId="1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  <color rgb="FFFF99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zoomScale="85" zoomScaleNormal="85" workbookViewId="0">
      <selection activeCell="C19" sqref="C19"/>
    </sheetView>
  </sheetViews>
  <sheetFormatPr defaultRowHeight="15" x14ac:dyDescent="0.25"/>
  <cols>
    <col min="1" max="1" width="12.85546875" style="1" customWidth="1"/>
    <col min="2" max="2" width="17.85546875" style="2" customWidth="1"/>
    <col min="3" max="3" width="27.85546875" style="2" customWidth="1"/>
    <col min="4" max="4" width="18.7109375" style="1" customWidth="1"/>
    <col min="5" max="5" width="9.85546875" style="1" customWidth="1"/>
    <col min="6" max="6" width="9.7109375" style="1" customWidth="1"/>
    <col min="7" max="7" width="14.42578125" style="29" customWidth="1"/>
    <col min="8" max="8" width="9" style="1" customWidth="1"/>
    <col min="9" max="9" width="8.5703125" style="1" customWidth="1"/>
    <col min="10" max="10" width="13.28515625" style="1" customWidth="1"/>
    <col min="11" max="11" width="9.140625" style="3"/>
    <col min="12" max="16384" width="9.140625" style="1"/>
  </cols>
  <sheetData>
    <row r="1" spans="1:12" ht="18.75" x14ac:dyDescent="0.3">
      <c r="A1" s="50"/>
      <c r="B1" s="5"/>
      <c r="C1" s="5"/>
      <c r="D1" s="4"/>
      <c r="E1" s="125" t="s">
        <v>83</v>
      </c>
      <c r="F1" s="125"/>
      <c r="G1" s="125"/>
      <c r="H1" s="125"/>
      <c r="I1" s="125"/>
      <c r="J1" s="125"/>
      <c r="K1" s="44"/>
      <c r="L1" s="4"/>
    </row>
    <row r="2" spans="1:12" x14ac:dyDescent="0.25">
      <c r="A2" s="4"/>
      <c r="B2" s="5"/>
      <c r="C2" s="5"/>
      <c r="D2" s="4"/>
      <c r="E2" s="4"/>
      <c r="F2" s="4"/>
      <c r="G2" s="25"/>
      <c r="H2" s="4"/>
      <c r="I2" s="4"/>
      <c r="J2" s="4"/>
      <c r="K2" s="44"/>
      <c r="L2" s="4"/>
    </row>
    <row r="3" spans="1:12" ht="22.5" customHeight="1" x14ac:dyDescent="0.25">
      <c r="A3" s="131" t="s">
        <v>85</v>
      </c>
      <c r="B3" s="131"/>
      <c r="C3" s="131"/>
      <c r="D3" s="131"/>
      <c r="E3" s="131"/>
      <c r="F3" s="131"/>
      <c r="G3" s="131"/>
      <c r="H3" s="131"/>
      <c r="I3" s="131"/>
      <c r="J3" s="131"/>
      <c r="K3" s="44"/>
      <c r="L3" s="4"/>
    </row>
    <row r="4" spans="1:12" x14ac:dyDescent="0.25">
      <c r="A4" s="132" t="s">
        <v>84</v>
      </c>
      <c r="B4" s="132"/>
      <c r="C4" s="132"/>
      <c r="D4" s="132"/>
      <c r="E4" s="132"/>
      <c r="F4" s="132"/>
      <c r="G4" s="132"/>
      <c r="H4" s="132"/>
      <c r="I4" s="132"/>
      <c r="J4" s="132"/>
      <c r="K4" s="44"/>
      <c r="L4" s="4"/>
    </row>
    <row r="5" spans="1:12" ht="21.75" customHeight="1" x14ac:dyDescent="0.25">
      <c r="A5" s="126" t="s">
        <v>86</v>
      </c>
      <c r="B5" s="126"/>
      <c r="C5" s="126"/>
      <c r="D5" s="126"/>
      <c r="E5" s="126"/>
      <c r="F5" s="126"/>
      <c r="G5" s="126"/>
      <c r="H5" s="126"/>
      <c r="I5" s="126"/>
      <c r="J5" s="126"/>
      <c r="K5" s="45"/>
      <c r="L5" s="4"/>
    </row>
    <row r="6" spans="1:12" ht="21" customHeight="1" thickBot="1" x14ac:dyDescent="0.3">
      <c r="A6" s="10"/>
      <c r="B6" s="10"/>
      <c r="C6" s="10"/>
      <c r="D6" s="11"/>
      <c r="E6" s="11"/>
      <c r="F6" s="11"/>
      <c r="G6" s="26"/>
      <c r="H6" s="11"/>
      <c r="I6" s="11"/>
      <c r="J6" s="11"/>
      <c r="K6" s="45"/>
      <c r="L6" s="11"/>
    </row>
    <row r="7" spans="1:12" ht="51" customHeight="1" x14ac:dyDescent="0.3">
      <c r="A7" s="129" t="s">
        <v>82</v>
      </c>
      <c r="B7" s="70" t="s">
        <v>87</v>
      </c>
      <c r="C7" s="127" t="s">
        <v>102</v>
      </c>
      <c r="D7" s="127" t="s">
        <v>115</v>
      </c>
      <c r="E7" s="127" t="s">
        <v>9</v>
      </c>
      <c r="F7" s="127" t="s">
        <v>10</v>
      </c>
      <c r="G7" s="123" t="s">
        <v>56</v>
      </c>
      <c r="H7" s="123"/>
      <c r="I7" s="123"/>
      <c r="J7" s="124"/>
      <c r="K7" s="44"/>
      <c r="L7" s="4"/>
    </row>
    <row r="8" spans="1:12" s="2" customFormat="1" ht="148.5" customHeight="1" thickBot="1" x14ac:dyDescent="0.3">
      <c r="A8" s="130"/>
      <c r="B8" s="71" t="s">
        <v>88</v>
      </c>
      <c r="C8" s="133"/>
      <c r="D8" s="128"/>
      <c r="E8" s="128"/>
      <c r="F8" s="128"/>
      <c r="G8" s="72" t="s">
        <v>114</v>
      </c>
      <c r="H8" s="72" t="s">
        <v>60</v>
      </c>
      <c r="I8" s="72" t="s">
        <v>57</v>
      </c>
      <c r="J8" s="73" t="s">
        <v>58</v>
      </c>
      <c r="K8" s="46"/>
      <c r="L8" s="5"/>
    </row>
    <row r="9" spans="1:12" x14ac:dyDescent="0.25">
      <c r="A9" s="68">
        <v>1</v>
      </c>
      <c r="B9" s="69">
        <v>2</v>
      </c>
      <c r="C9" s="68">
        <v>3</v>
      </c>
      <c r="D9" s="68">
        <v>4</v>
      </c>
      <c r="E9" s="69">
        <v>5</v>
      </c>
      <c r="F9" s="69">
        <v>6</v>
      </c>
      <c r="G9" s="68">
        <v>7</v>
      </c>
      <c r="H9" s="68">
        <v>8</v>
      </c>
      <c r="I9" s="69">
        <v>9</v>
      </c>
      <c r="J9" s="69">
        <v>10</v>
      </c>
      <c r="K9" s="44"/>
      <c r="L9" s="4"/>
    </row>
    <row r="10" spans="1:12" s="63" customFormat="1" ht="15" customHeight="1" x14ac:dyDescent="0.25">
      <c r="A10" s="59"/>
      <c r="B10" s="55"/>
      <c r="C10" s="55"/>
      <c r="D10" s="54"/>
      <c r="E10" s="54"/>
      <c r="F10" s="54"/>
      <c r="G10" s="52"/>
      <c r="H10" s="54"/>
      <c r="I10" s="53"/>
      <c r="J10" s="60"/>
      <c r="K10" s="61"/>
      <c r="L10" s="62"/>
    </row>
    <row r="11" spans="1:12" s="63" customFormat="1" ht="15" customHeight="1" x14ac:dyDescent="0.25">
      <c r="A11" s="59"/>
      <c r="B11" s="55"/>
      <c r="C11" s="55"/>
      <c r="D11" s="54"/>
      <c r="E11" s="54"/>
      <c r="F11" s="54"/>
      <c r="G11" s="52"/>
      <c r="H11" s="54"/>
      <c r="I11" s="53"/>
      <c r="J11" s="60"/>
      <c r="K11" s="61"/>
      <c r="L11" s="62"/>
    </row>
    <row r="12" spans="1:12" s="63" customFormat="1" ht="15" customHeight="1" x14ac:dyDescent="0.25">
      <c r="A12" s="59"/>
      <c r="B12" s="55"/>
      <c r="C12" s="55"/>
      <c r="D12" s="54"/>
      <c r="E12" s="54"/>
      <c r="F12" s="54"/>
      <c r="G12" s="52"/>
      <c r="H12" s="56"/>
      <c r="I12" s="57"/>
      <c r="J12" s="58"/>
      <c r="K12" s="61"/>
      <c r="L12" s="62"/>
    </row>
    <row r="13" spans="1:12" x14ac:dyDescent="0.25">
      <c r="A13" s="3"/>
      <c r="B13" s="12"/>
      <c r="C13" s="12"/>
      <c r="D13" s="3"/>
      <c r="E13" s="3"/>
      <c r="F13" s="3"/>
      <c r="G13" s="28"/>
      <c r="H13" s="3"/>
      <c r="I13" s="3"/>
      <c r="J13" s="3"/>
    </row>
    <row r="14" spans="1:12" s="3" customFormat="1" x14ac:dyDescent="0.25">
      <c r="B14" s="12"/>
      <c r="C14" s="12"/>
      <c r="G14" s="28"/>
    </row>
    <row r="15" spans="1:12" ht="15" customHeight="1" x14ac:dyDescent="0.25"/>
    <row r="17" ht="15" customHeight="1" x14ac:dyDescent="0.25"/>
    <row r="18" ht="15" customHeight="1" x14ac:dyDescent="0.25"/>
    <row r="20" ht="15" customHeight="1" x14ac:dyDescent="0.25"/>
    <row r="21" ht="15" customHeight="1" x14ac:dyDescent="0.25"/>
    <row r="23" ht="15" customHeight="1" x14ac:dyDescent="0.25"/>
    <row r="24" ht="15" customHeight="1" x14ac:dyDescent="0.25"/>
    <row r="26" ht="15" customHeight="1" x14ac:dyDescent="0.25"/>
    <row r="27" ht="15" customHeight="1" x14ac:dyDescent="0.25"/>
    <row r="29" ht="15" customHeight="1" x14ac:dyDescent="0.25"/>
    <row r="30" ht="15" customHeight="1" x14ac:dyDescent="0.25"/>
    <row r="33" ht="15" customHeight="1" x14ac:dyDescent="0.25"/>
    <row r="34" ht="15" customHeight="1" x14ac:dyDescent="0.25"/>
    <row r="42" ht="15" customHeight="1" x14ac:dyDescent="0.25"/>
    <row r="43" ht="15" customHeight="1" x14ac:dyDescent="0.25"/>
    <row r="45" ht="15" customHeight="1" x14ac:dyDescent="0.25"/>
    <row r="46" ht="15" customHeight="1" x14ac:dyDescent="0.25"/>
  </sheetData>
  <autoFilter ref="A9:J9"/>
  <mergeCells count="10">
    <mergeCell ref="G7:J7"/>
    <mergeCell ref="E1:J1"/>
    <mergeCell ref="A5:J5"/>
    <mergeCell ref="F7:F8"/>
    <mergeCell ref="E7:E8"/>
    <mergeCell ref="D7:D8"/>
    <mergeCell ref="A7:A8"/>
    <mergeCell ref="A3:J3"/>
    <mergeCell ref="A4:J4"/>
    <mergeCell ref="C7:C8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7"/>
  <sheetViews>
    <sheetView zoomScale="70" zoomScaleNormal="70" workbookViewId="0">
      <selection activeCell="W9" sqref="W9:W10"/>
    </sheetView>
  </sheetViews>
  <sheetFormatPr defaultRowHeight="15" x14ac:dyDescent="0.25"/>
  <cols>
    <col min="1" max="1" width="19.85546875" style="1" customWidth="1"/>
    <col min="2" max="2" width="19" style="1" customWidth="1"/>
    <col min="3" max="3" width="15.140625" style="2" hidden="1" customWidth="1"/>
    <col min="4" max="4" width="21.42578125" style="2" customWidth="1"/>
    <col min="5" max="5" width="19.140625" style="1" customWidth="1"/>
    <col min="6" max="6" width="13.5703125" style="1" customWidth="1"/>
    <col min="7" max="7" width="11.5703125" style="1" customWidth="1"/>
    <col min="8" max="8" width="13.5703125" style="29" customWidth="1"/>
    <col min="9" max="9" width="13.28515625" style="1" customWidth="1"/>
    <col min="10" max="10" width="12.28515625" style="1" customWidth="1"/>
    <col min="11" max="11" width="15.28515625" style="1" customWidth="1"/>
    <col min="12" max="12" width="8.140625" style="22" customWidth="1"/>
    <col min="13" max="13" width="15.42578125" style="1" customWidth="1"/>
    <col min="14" max="14" width="15.28515625" style="22" customWidth="1"/>
    <col min="15" max="15" width="15.28515625" style="1" customWidth="1"/>
    <col min="16" max="16" width="21.7109375" style="1" customWidth="1"/>
    <col min="17" max="17" width="29.28515625" style="1" customWidth="1"/>
    <col min="18" max="18" width="21.140625" style="1" customWidth="1"/>
    <col min="19" max="19" width="16.5703125" style="1" customWidth="1"/>
    <col min="20" max="20" width="9.140625" style="3"/>
    <col min="21" max="16384" width="9.140625" style="1"/>
  </cols>
  <sheetData>
    <row r="1" spans="1:21" ht="18.75" x14ac:dyDescent="0.3">
      <c r="A1" s="50" t="s">
        <v>116</v>
      </c>
      <c r="B1" s="50"/>
      <c r="C1" s="5"/>
      <c r="D1" s="5"/>
      <c r="E1" s="4"/>
      <c r="L1" s="19"/>
      <c r="M1" s="4"/>
      <c r="N1" s="19"/>
      <c r="O1" s="4"/>
      <c r="P1" s="145" t="s">
        <v>113</v>
      </c>
      <c r="Q1" s="145"/>
      <c r="R1" s="145"/>
      <c r="S1" s="145"/>
      <c r="T1" s="51"/>
      <c r="U1" s="51"/>
    </row>
    <row r="2" spans="1:21" x14ac:dyDescent="0.25">
      <c r="A2" s="4"/>
      <c r="B2" s="4"/>
      <c r="C2" s="5"/>
      <c r="D2" s="5"/>
      <c r="E2" s="4"/>
      <c r="F2" s="4"/>
      <c r="G2" s="4"/>
      <c r="H2" s="25"/>
      <c r="I2" s="4"/>
      <c r="J2" s="4"/>
      <c r="K2" s="4"/>
      <c r="L2" s="19"/>
      <c r="M2" s="4"/>
      <c r="N2" s="19"/>
      <c r="O2" s="4"/>
      <c r="P2" s="9"/>
      <c r="Q2" s="9"/>
      <c r="R2" s="9"/>
      <c r="S2" s="9"/>
      <c r="T2" s="44"/>
      <c r="U2" s="4"/>
    </row>
    <row r="3" spans="1:21" ht="81" customHeight="1" x14ac:dyDescent="0.25">
      <c r="A3" s="146" t="s">
        <v>69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49"/>
      <c r="M3" s="146" t="s">
        <v>80</v>
      </c>
      <c r="N3" s="146"/>
      <c r="O3" s="146"/>
      <c r="P3" s="146"/>
      <c r="Q3" s="146"/>
      <c r="R3" s="146"/>
      <c r="S3" s="146"/>
      <c r="T3" s="45"/>
      <c r="U3" s="4"/>
    </row>
    <row r="4" spans="1:21" ht="21" customHeight="1" thickBot="1" x14ac:dyDescent="0.3">
      <c r="A4" s="10"/>
      <c r="B4" s="10"/>
      <c r="C4" s="10"/>
      <c r="D4" s="10"/>
      <c r="E4" s="11"/>
      <c r="F4" s="11"/>
      <c r="G4" s="11"/>
      <c r="H4" s="26"/>
      <c r="I4" s="11"/>
      <c r="J4" s="11"/>
      <c r="K4" s="11"/>
      <c r="L4" s="20"/>
      <c r="M4" s="11"/>
      <c r="N4" s="20"/>
      <c r="O4" s="11"/>
      <c r="P4" s="11"/>
      <c r="Q4" s="11"/>
      <c r="R4" s="11"/>
      <c r="S4" s="11"/>
      <c r="T4" s="45"/>
      <c r="U4" s="11"/>
    </row>
    <row r="5" spans="1:21" ht="23.25" x14ac:dyDescent="0.25">
      <c r="A5" s="147"/>
      <c r="B5" s="148"/>
      <c r="C5" s="148"/>
      <c r="D5" s="148"/>
      <c r="E5" s="148"/>
      <c r="F5" s="148"/>
      <c r="G5" s="148"/>
      <c r="H5" s="148"/>
      <c r="I5" s="148"/>
      <c r="J5" s="148"/>
      <c r="K5" s="149"/>
      <c r="L5" s="19"/>
      <c r="M5" s="150" t="s">
        <v>81</v>
      </c>
      <c r="N5" s="151"/>
      <c r="O5" s="151"/>
      <c r="P5" s="151"/>
      <c r="Q5" s="151"/>
      <c r="R5" s="151"/>
      <c r="S5" s="152"/>
      <c r="T5" s="44"/>
      <c r="U5" s="4"/>
    </row>
    <row r="6" spans="1:21" ht="40.5" customHeight="1" x14ac:dyDescent="0.25">
      <c r="A6" s="141" t="s">
        <v>82</v>
      </c>
      <c r="B6" s="74" t="s">
        <v>87</v>
      </c>
      <c r="C6" s="142" t="s">
        <v>65</v>
      </c>
      <c r="D6" s="142" t="s">
        <v>97</v>
      </c>
      <c r="E6" s="142" t="s">
        <v>0</v>
      </c>
      <c r="F6" s="142" t="s">
        <v>9</v>
      </c>
      <c r="G6" s="142" t="s">
        <v>10</v>
      </c>
      <c r="H6" s="143" t="s">
        <v>56</v>
      </c>
      <c r="I6" s="143"/>
      <c r="J6" s="143"/>
      <c r="K6" s="144"/>
      <c r="L6" s="138"/>
      <c r="M6" s="139" t="s">
        <v>100</v>
      </c>
      <c r="N6" s="140" t="s">
        <v>64</v>
      </c>
      <c r="O6" s="137" t="s">
        <v>52</v>
      </c>
      <c r="P6" s="137" t="s">
        <v>79</v>
      </c>
      <c r="Q6" s="137" t="s">
        <v>55</v>
      </c>
      <c r="R6" s="137" t="s">
        <v>54</v>
      </c>
      <c r="S6" s="153" t="s">
        <v>51</v>
      </c>
      <c r="T6" s="44"/>
      <c r="U6" s="4"/>
    </row>
    <row r="7" spans="1:21" s="2" customFormat="1" ht="174" customHeight="1" x14ac:dyDescent="0.25">
      <c r="A7" s="141"/>
      <c r="B7" s="74" t="s">
        <v>88</v>
      </c>
      <c r="C7" s="142"/>
      <c r="D7" s="142"/>
      <c r="E7" s="142"/>
      <c r="F7" s="142"/>
      <c r="G7" s="142"/>
      <c r="H7" s="75" t="s">
        <v>59</v>
      </c>
      <c r="I7" s="75" t="s">
        <v>60</v>
      </c>
      <c r="J7" s="75" t="s">
        <v>57</v>
      </c>
      <c r="K7" s="76" t="s">
        <v>58</v>
      </c>
      <c r="L7" s="138"/>
      <c r="M7" s="139"/>
      <c r="N7" s="140"/>
      <c r="O7" s="137"/>
      <c r="P7" s="137"/>
      <c r="Q7" s="137"/>
      <c r="R7" s="137"/>
      <c r="S7" s="153"/>
      <c r="T7" s="46"/>
      <c r="U7" s="5"/>
    </row>
    <row r="8" spans="1:21" ht="15.75" thickBot="1" x14ac:dyDescent="0.3">
      <c r="A8" s="77">
        <v>1</v>
      </c>
      <c r="B8" s="78">
        <v>2</v>
      </c>
      <c r="C8" s="79">
        <v>2</v>
      </c>
      <c r="D8" s="79">
        <v>3</v>
      </c>
      <c r="E8" s="78">
        <v>4</v>
      </c>
      <c r="F8" s="78">
        <v>5</v>
      </c>
      <c r="G8" s="78">
        <v>6</v>
      </c>
      <c r="H8" s="79">
        <v>7</v>
      </c>
      <c r="I8" s="78">
        <v>8</v>
      </c>
      <c r="J8" s="78">
        <v>9</v>
      </c>
      <c r="K8" s="80">
        <v>10</v>
      </c>
      <c r="L8" s="35"/>
      <c r="M8" s="77">
        <v>1</v>
      </c>
      <c r="N8" s="101">
        <v>2</v>
      </c>
      <c r="O8" s="78">
        <v>3</v>
      </c>
      <c r="P8" s="78">
        <v>4</v>
      </c>
      <c r="Q8" s="78">
        <v>5</v>
      </c>
      <c r="R8" s="78">
        <v>6</v>
      </c>
      <c r="S8" s="80">
        <v>7</v>
      </c>
      <c r="T8" s="44"/>
      <c r="U8" s="4"/>
    </row>
    <row r="9" spans="1:21" ht="23.25" customHeight="1" thickBot="1" x14ac:dyDescent="0.3">
      <c r="A9" s="134" t="s">
        <v>40</v>
      </c>
      <c r="B9" s="135"/>
      <c r="C9" s="135"/>
      <c r="D9" s="135"/>
      <c r="E9" s="135"/>
      <c r="F9" s="135"/>
      <c r="G9" s="135"/>
      <c r="H9" s="135"/>
      <c r="I9" s="135"/>
      <c r="J9" s="135"/>
      <c r="K9" s="136"/>
      <c r="L9" s="36"/>
      <c r="M9" s="134" t="s">
        <v>40</v>
      </c>
      <c r="N9" s="135"/>
      <c r="O9" s="135"/>
      <c r="P9" s="135"/>
      <c r="Q9" s="135"/>
      <c r="R9" s="135"/>
      <c r="S9" s="136"/>
      <c r="T9" s="44"/>
      <c r="U9" s="4"/>
    </row>
    <row r="10" spans="1:21" ht="15" customHeight="1" x14ac:dyDescent="0.25">
      <c r="A10" s="177" t="s">
        <v>90</v>
      </c>
      <c r="B10" s="154" t="s">
        <v>89</v>
      </c>
      <c r="C10" s="157">
        <v>106672500</v>
      </c>
      <c r="D10" s="157">
        <v>106672500</v>
      </c>
      <c r="E10" s="159" t="s">
        <v>33</v>
      </c>
      <c r="F10" s="159">
        <v>7709255073</v>
      </c>
      <c r="G10" s="159">
        <v>770901001</v>
      </c>
      <c r="H10" s="30" t="s">
        <v>61</v>
      </c>
      <c r="I10" s="32">
        <v>402</v>
      </c>
      <c r="J10" s="33">
        <v>42576</v>
      </c>
      <c r="K10" s="160">
        <v>100000000</v>
      </c>
      <c r="L10" s="37"/>
      <c r="M10" s="103">
        <v>1</v>
      </c>
      <c r="N10" s="196">
        <v>1</v>
      </c>
      <c r="O10" s="167" t="s">
        <v>13</v>
      </c>
      <c r="P10" s="163">
        <v>1</v>
      </c>
      <c r="Q10" s="163">
        <v>2</v>
      </c>
      <c r="R10" s="194" t="s">
        <v>96</v>
      </c>
      <c r="S10" s="104" t="s">
        <v>11</v>
      </c>
      <c r="T10" s="44"/>
      <c r="U10" s="4"/>
    </row>
    <row r="11" spans="1:21" ht="15" customHeight="1" x14ac:dyDescent="0.25">
      <c r="A11" s="178"/>
      <c r="B11" s="155"/>
      <c r="C11" s="158"/>
      <c r="D11" s="158"/>
      <c r="E11" s="156"/>
      <c r="F11" s="156"/>
      <c r="G11" s="156"/>
      <c r="H11" s="27" t="s">
        <v>62</v>
      </c>
      <c r="I11" s="24">
        <v>125</v>
      </c>
      <c r="J11" s="31">
        <v>42577</v>
      </c>
      <c r="K11" s="161"/>
      <c r="L11" s="37"/>
      <c r="M11" s="67">
        <v>2</v>
      </c>
      <c r="N11" s="197"/>
      <c r="O11" s="168"/>
      <c r="P11" s="164"/>
      <c r="Q11" s="164"/>
      <c r="R11" s="195"/>
      <c r="S11" s="16" t="s">
        <v>11</v>
      </c>
      <c r="T11" s="44"/>
      <c r="U11" s="4"/>
    </row>
    <row r="12" spans="1:21" ht="15" customHeight="1" x14ac:dyDescent="0.25">
      <c r="A12" s="178"/>
      <c r="B12" s="155"/>
      <c r="C12" s="158"/>
      <c r="D12" s="158"/>
      <c r="E12" s="156" t="s">
        <v>34</v>
      </c>
      <c r="F12" s="156">
        <v>7709255074</v>
      </c>
      <c r="G12" s="156">
        <v>770901001</v>
      </c>
      <c r="H12" s="27" t="s">
        <v>61</v>
      </c>
      <c r="I12" s="6">
        <v>747</v>
      </c>
      <c r="J12" s="7">
        <v>42619</v>
      </c>
      <c r="K12" s="162">
        <v>5000000</v>
      </c>
      <c r="L12" s="38"/>
      <c r="M12" s="67">
        <v>3</v>
      </c>
      <c r="N12" s="197"/>
      <c r="O12" s="168"/>
      <c r="P12" s="164"/>
      <c r="Q12" s="164"/>
      <c r="R12" s="195"/>
      <c r="S12" s="16" t="s">
        <v>11</v>
      </c>
      <c r="T12" s="44"/>
      <c r="U12" s="4"/>
    </row>
    <row r="13" spans="1:21" ht="15" customHeight="1" x14ac:dyDescent="0.25">
      <c r="A13" s="178"/>
      <c r="B13" s="155"/>
      <c r="C13" s="158"/>
      <c r="D13" s="158"/>
      <c r="E13" s="156"/>
      <c r="F13" s="156"/>
      <c r="G13" s="156"/>
      <c r="H13" s="27" t="s">
        <v>63</v>
      </c>
      <c r="I13" s="6">
        <v>126</v>
      </c>
      <c r="J13" s="7">
        <v>42623</v>
      </c>
      <c r="K13" s="162"/>
      <c r="L13" s="38"/>
      <c r="M13" s="67">
        <v>4</v>
      </c>
      <c r="N13" s="197"/>
      <c r="O13" s="168"/>
      <c r="P13" s="164"/>
      <c r="Q13" s="164"/>
      <c r="R13" s="195"/>
      <c r="S13" s="16" t="s">
        <v>11</v>
      </c>
      <c r="T13" s="44"/>
      <c r="U13" s="4"/>
    </row>
    <row r="14" spans="1:21" ht="15" customHeight="1" x14ac:dyDescent="0.25">
      <c r="A14" s="178"/>
      <c r="B14" s="155"/>
      <c r="C14" s="158"/>
      <c r="D14" s="158"/>
      <c r="E14" s="156" t="s">
        <v>35</v>
      </c>
      <c r="F14" s="156">
        <v>7709255070</v>
      </c>
      <c r="G14" s="156">
        <v>770901001</v>
      </c>
      <c r="H14" s="27" t="s">
        <v>61</v>
      </c>
      <c r="I14" s="6">
        <v>211</v>
      </c>
      <c r="J14" s="7">
        <v>42590</v>
      </c>
      <c r="K14" s="176">
        <v>1000000</v>
      </c>
      <c r="L14" s="38"/>
      <c r="M14" s="67">
        <v>5</v>
      </c>
      <c r="N14" s="197"/>
      <c r="O14" s="168"/>
      <c r="P14" s="164"/>
      <c r="Q14" s="164"/>
      <c r="R14" s="195"/>
      <c r="S14" s="17" t="s">
        <v>12</v>
      </c>
      <c r="T14" s="44"/>
      <c r="U14" s="4"/>
    </row>
    <row r="15" spans="1:21" ht="15" customHeight="1" x14ac:dyDescent="0.25">
      <c r="A15" s="178"/>
      <c r="B15" s="155"/>
      <c r="C15" s="158"/>
      <c r="D15" s="158"/>
      <c r="E15" s="156"/>
      <c r="F15" s="156"/>
      <c r="G15" s="156"/>
      <c r="H15" s="27" t="s">
        <v>63</v>
      </c>
      <c r="I15" s="6">
        <v>127</v>
      </c>
      <c r="J15" s="7">
        <v>42590</v>
      </c>
      <c r="K15" s="176"/>
      <c r="L15" s="38"/>
      <c r="M15" s="67">
        <v>6</v>
      </c>
      <c r="N15" s="197"/>
      <c r="O15" s="168"/>
      <c r="P15" s="164"/>
      <c r="Q15" s="164"/>
      <c r="R15" s="195"/>
      <c r="S15" s="17"/>
      <c r="T15" s="44"/>
      <c r="U15" s="4"/>
    </row>
    <row r="16" spans="1:21" ht="15" customHeight="1" x14ac:dyDescent="0.25">
      <c r="A16" s="178"/>
      <c r="B16" s="155"/>
      <c r="C16" s="158"/>
      <c r="D16" s="158"/>
      <c r="E16" s="156" t="s">
        <v>36</v>
      </c>
      <c r="F16" s="156">
        <v>7709255071</v>
      </c>
      <c r="G16" s="156">
        <v>770901001</v>
      </c>
      <c r="H16" s="27" t="s">
        <v>61</v>
      </c>
      <c r="I16" s="6">
        <v>413</v>
      </c>
      <c r="J16" s="7">
        <v>42623</v>
      </c>
      <c r="K16" s="176">
        <v>500000</v>
      </c>
      <c r="L16" s="38"/>
      <c r="M16" s="67">
        <v>7</v>
      </c>
      <c r="N16" s="197"/>
      <c r="O16" s="168"/>
      <c r="P16" s="164"/>
      <c r="Q16" s="164"/>
      <c r="R16" s="195"/>
      <c r="S16" s="8" t="s">
        <v>12</v>
      </c>
      <c r="T16" s="44"/>
      <c r="U16" s="4"/>
    </row>
    <row r="17" spans="1:21" ht="15" customHeight="1" x14ac:dyDescent="0.25">
      <c r="A17" s="178"/>
      <c r="B17" s="155"/>
      <c r="C17" s="158"/>
      <c r="D17" s="158"/>
      <c r="E17" s="156"/>
      <c r="F17" s="156"/>
      <c r="G17" s="156"/>
      <c r="H17" s="27" t="s">
        <v>63</v>
      </c>
      <c r="I17" s="6">
        <v>152</v>
      </c>
      <c r="J17" s="7">
        <v>42623</v>
      </c>
      <c r="K17" s="176"/>
      <c r="L17" s="38"/>
      <c r="M17" s="67">
        <v>8</v>
      </c>
      <c r="N17" s="197"/>
      <c r="O17" s="168"/>
      <c r="P17" s="164"/>
      <c r="Q17" s="164"/>
      <c r="R17" s="195"/>
      <c r="S17" s="8"/>
      <c r="T17" s="44"/>
      <c r="U17" s="4"/>
    </row>
    <row r="18" spans="1:21" ht="15" customHeight="1" x14ac:dyDescent="0.25">
      <c r="A18" s="178"/>
      <c r="B18" s="155"/>
      <c r="C18" s="158"/>
      <c r="D18" s="158"/>
      <c r="E18" s="156" t="s">
        <v>37</v>
      </c>
      <c r="F18" s="156">
        <v>7709255072</v>
      </c>
      <c r="G18" s="156">
        <v>770901001</v>
      </c>
      <c r="H18" s="27" t="s">
        <v>61</v>
      </c>
      <c r="I18" s="6">
        <v>182</v>
      </c>
      <c r="J18" s="7">
        <v>42561</v>
      </c>
      <c r="K18" s="176">
        <v>120000</v>
      </c>
      <c r="L18" s="38"/>
      <c r="M18" s="67">
        <v>9</v>
      </c>
      <c r="N18" s="197"/>
      <c r="O18" s="168"/>
      <c r="P18" s="164"/>
      <c r="Q18" s="164"/>
      <c r="R18" s="195"/>
      <c r="S18" s="8" t="s">
        <v>12</v>
      </c>
      <c r="T18" s="44"/>
      <c r="U18" s="4"/>
    </row>
    <row r="19" spans="1:21" ht="15" customHeight="1" x14ac:dyDescent="0.25">
      <c r="A19" s="178"/>
      <c r="B19" s="155"/>
      <c r="C19" s="158"/>
      <c r="D19" s="158"/>
      <c r="E19" s="156"/>
      <c r="F19" s="156"/>
      <c r="G19" s="156"/>
      <c r="H19" s="27" t="s">
        <v>63</v>
      </c>
      <c r="I19" s="6">
        <v>96</v>
      </c>
      <c r="J19" s="7">
        <v>42561</v>
      </c>
      <c r="K19" s="176"/>
      <c r="L19" s="38"/>
      <c r="M19" s="67">
        <v>10</v>
      </c>
      <c r="N19" s="197"/>
      <c r="O19" s="168"/>
      <c r="P19" s="164"/>
      <c r="Q19" s="164"/>
      <c r="R19" s="195"/>
      <c r="S19" s="8"/>
      <c r="T19" s="44"/>
      <c r="U19" s="4"/>
    </row>
    <row r="20" spans="1:21" ht="15" customHeight="1" x14ac:dyDescent="0.25">
      <c r="A20" s="178"/>
      <c r="B20" s="155"/>
      <c r="C20" s="158"/>
      <c r="D20" s="158"/>
      <c r="E20" s="156" t="s">
        <v>38</v>
      </c>
      <c r="F20" s="156">
        <v>7709255075</v>
      </c>
      <c r="G20" s="156">
        <v>770901001</v>
      </c>
      <c r="H20" s="27" t="s">
        <v>61</v>
      </c>
      <c r="I20" s="6">
        <v>667</v>
      </c>
      <c r="J20" s="7">
        <v>42623</v>
      </c>
      <c r="K20" s="162">
        <v>45000</v>
      </c>
      <c r="L20" s="38"/>
      <c r="M20" s="67">
        <v>11</v>
      </c>
      <c r="N20" s="197"/>
      <c r="O20" s="168"/>
      <c r="P20" s="164"/>
      <c r="Q20" s="164"/>
      <c r="R20" s="195"/>
      <c r="S20" s="16" t="s">
        <v>11</v>
      </c>
      <c r="T20" s="44"/>
      <c r="U20" s="4"/>
    </row>
    <row r="21" spans="1:21" ht="15" customHeight="1" x14ac:dyDescent="0.25">
      <c r="A21" s="178"/>
      <c r="B21" s="155"/>
      <c r="C21" s="158"/>
      <c r="D21" s="158"/>
      <c r="E21" s="156"/>
      <c r="F21" s="156"/>
      <c r="G21" s="156"/>
      <c r="H21" s="27" t="s">
        <v>63</v>
      </c>
      <c r="I21" s="6">
        <v>852</v>
      </c>
      <c r="J21" s="7">
        <v>42624</v>
      </c>
      <c r="K21" s="162"/>
      <c r="L21" s="38"/>
      <c r="M21" s="67">
        <v>12</v>
      </c>
      <c r="N21" s="197"/>
      <c r="O21" s="168"/>
      <c r="P21" s="164"/>
      <c r="Q21" s="164"/>
      <c r="R21" s="195"/>
      <c r="S21" s="16" t="s">
        <v>11</v>
      </c>
      <c r="T21" s="44"/>
      <c r="U21" s="4"/>
    </row>
    <row r="22" spans="1:21" ht="15" customHeight="1" x14ac:dyDescent="0.25">
      <c r="A22" s="178"/>
      <c r="B22" s="155"/>
      <c r="C22" s="158"/>
      <c r="D22" s="158"/>
      <c r="E22" s="156" t="s">
        <v>39</v>
      </c>
      <c r="F22" s="156">
        <v>7709255073</v>
      </c>
      <c r="G22" s="156">
        <v>770901001</v>
      </c>
      <c r="H22" s="27" t="s">
        <v>61</v>
      </c>
      <c r="I22" s="6" t="s">
        <v>32</v>
      </c>
      <c r="J22" s="7">
        <v>42593</v>
      </c>
      <c r="K22" s="176">
        <v>2500</v>
      </c>
      <c r="L22" s="38"/>
      <c r="M22" s="67">
        <v>13</v>
      </c>
      <c r="N22" s="197"/>
      <c r="O22" s="168"/>
      <c r="P22" s="164"/>
      <c r="Q22" s="164"/>
      <c r="R22" s="195"/>
      <c r="S22" s="8" t="s">
        <v>12</v>
      </c>
      <c r="T22" s="44"/>
      <c r="U22" s="4"/>
    </row>
    <row r="23" spans="1:21" ht="15" customHeight="1" x14ac:dyDescent="0.25">
      <c r="A23" s="178"/>
      <c r="B23" s="155"/>
      <c r="C23" s="158"/>
      <c r="D23" s="158"/>
      <c r="E23" s="156"/>
      <c r="F23" s="156"/>
      <c r="G23" s="156"/>
      <c r="H23" s="27" t="s">
        <v>63</v>
      </c>
      <c r="I23" s="6">
        <v>369</v>
      </c>
      <c r="J23" s="7">
        <v>42593</v>
      </c>
      <c r="K23" s="176"/>
      <c r="L23" s="38"/>
      <c r="M23" s="67">
        <v>14</v>
      </c>
      <c r="N23" s="197"/>
      <c r="O23" s="168"/>
      <c r="P23" s="164"/>
      <c r="Q23" s="164"/>
      <c r="R23" s="195"/>
      <c r="S23" s="8"/>
      <c r="T23" s="44"/>
      <c r="U23" s="4"/>
    </row>
    <row r="24" spans="1:21" ht="15" customHeight="1" x14ac:dyDescent="0.25">
      <c r="A24" s="178"/>
      <c r="B24" s="155"/>
      <c r="C24" s="158"/>
      <c r="D24" s="158"/>
      <c r="E24" s="156" t="s">
        <v>45</v>
      </c>
      <c r="F24" s="156">
        <v>7709256073</v>
      </c>
      <c r="G24" s="156">
        <v>770901001</v>
      </c>
      <c r="H24" s="27" t="s">
        <v>61</v>
      </c>
      <c r="I24" s="6" t="s">
        <v>43</v>
      </c>
      <c r="J24" s="7">
        <v>42623</v>
      </c>
      <c r="K24" s="176">
        <v>2500</v>
      </c>
      <c r="L24" s="38"/>
      <c r="M24" s="67">
        <v>15</v>
      </c>
      <c r="N24" s="197"/>
      <c r="O24" s="168"/>
      <c r="P24" s="164"/>
      <c r="Q24" s="164"/>
      <c r="R24" s="195"/>
      <c r="S24" s="8" t="s">
        <v>12</v>
      </c>
      <c r="T24" s="44"/>
      <c r="U24" s="4"/>
    </row>
    <row r="25" spans="1:21" ht="15" customHeight="1" x14ac:dyDescent="0.25">
      <c r="A25" s="178"/>
      <c r="B25" s="155"/>
      <c r="C25" s="158"/>
      <c r="D25" s="158"/>
      <c r="E25" s="156"/>
      <c r="F25" s="156"/>
      <c r="G25" s="156"/>
      <c r="H25" s="27" t="s">
        <v>63</v>
      </c>
      <c r="I25" s="6">
        <v>569</v>
      </c>
      <c r="J25" s="7">
        <v>42623</v>
      </c>
      <c r="K25" s="176"/>
      <c r="L25" s="38"/>
      <c r="M25" s="67">
        <v>16</v>
      </c>
      <c r="N25" s="197"/>
      <c r="O25" s="168"/>
      <c r="P25" s="164"/>
      <c r="Q25" s="164"/>
      <c r="R25" s="195"/>
      <c r="S25" s="8"/>
      <c r="T25" s="44"/>
      <c r="U25" s="4"/>
    </row>
    <row r="26" spans="1:21" ht="15" customHeight="1" x14ac:dyDescent="0.25">
      <c r="A26" s="178"/>
      <c r="B26" s="155"/>
      <c r="C26" s="158"/>
      <c r="D26" s="158"/>
      <c r="E26" s="156" t="s">
        <v>46</v>
      </c>
      <c r="F26" s="156">
        <v>7709255075</v>
      </c>
      <c r="G26" s="156">
        <v>770901001</v>
      </c>
      <c r="H26" s="27" t="s">
        <v>61</v>
      </c>
      <c r="I26" s="6" t="s">
        <v>44</v>
      </c>
      <c r="J26" s="7">
        <v>42561</v>
      </c>
      <c r="K26" s="162">
        <v>2500</v>
      </c>
      <c r="L26" s="38"/>
      <c r="M26" s="67">
        <v>17</v>
      </c>
      <c r="N26" s="197"/>
      <c r="O26" s="168"/>
      <c r="P26" s="164"/>
      <c r="Q26" s="164"/>
      <c r="R26" s="195"/>
      <c r="S26" s="16" t="s">
        <v>11</v>
      </c>
      <c r="T26" s="44"/>
      <c r="U26" s="4"/>
    </row>
    <row r="27" spans="1:21" x14ac:dyDescent="0.25">
      <c r="A27" s="173"/>
      <c r="B27" s="155"/>
      <c r="C27" s="64"/>
      <c r="D27" s="158"/>
      <c r="E27" s="156"/>
      <c r="F27" s="156"/>
      <c r="G27" s="156"/>
      <c r="H27" s="27" t="s">
        <v>63</v>
      </c>
      <c r="I27" s="6">
        <v>56</v>
      </c>
      <c r="J27" s="7">
        <v>42561</v>
      </c>
      <c r="K27" s="162"/>
      <c r="L27" s="38"/>
      <c r="M27" s="67">
        <v>18</v>
      </c>
      <c r="N27" s="197"/>
      <c r="O27" s="168"/>
      <c r="P27" s="164"/>
      <c r="Q27" s="164"/>
      <c r="R27" s="195"/>
      <c r="S27" s="16"/>
      <c r="T27" s="44"/>
      <c r="U27" s="4"/>
    </row>
    <row r="28" spans="1:21" ht="36.75" customHeight="1" x14ac:dyDescent="0.25">
      <c r="A28" s="173"/>
      <c r="B28" s="65" t="s">
        <v>91</v>
      </c>
      <c r="C28" s="64">
        <v>35558333</v>
      </c>
      <c r="D28" s="64">
        <v>35558333</v>
      </c>
      <c r="E28" s="24" t="s">
        <v>93</v>
      </c>
      <c r="F28" s="24" t="s">
        <v>93</v>
      </c>
      <c r="G28" s="24" t="s">
        <v>93</v>
      </c>
      <c r="H28" s="24" t="s">
        <v>93</v>
      </c>
      <c r="I28" s="24" t="s">
        <v>93</v>
      </c>
      <c r="J28" s="24" t="s">
        <v>93</v>
      </c>
      <c r="K28" s="82" t="s">
        <v>93</v>
      </c>
      <c r="L28" s="38"/>
      <c r="M28" s="67" t="s">
        <v>94</v>
      </c>
      <c r="N28" s="24" t="s">
        <v>93</v>
      </c>
      <c r="O28" s="122" t="s">
        <v>93</v>
      </c>
      <c r="P28" s="24" t="s">
        <v>93</v>
      </c>
      <c r="Q28" s="24" t="s">
        <v>93</v>
      </c>
      <c r="R28" s="102" t="s">
        <v>95</v>
      </c>
      <c r="S28" s="105" t="s">
        <v>93</v>
      </c>
      <c r="T28" s="44"/>
      <c r="U28" s="4"/>
    </row>
    <row r="29" spans="1:21" ht="34.5" customHeight="1" x14ac:dyDescent="0.25">
      <c r="A29" s="173"/>
      <c r="B29" s="65" t="s">
        <v>92</v>
      </c>
      <c r="C29" s="64">
        <v>26666250</v>
      </c>
      <c r="D29" s="64">
        <v>26666250</v>
      </c>
      <c r="E29" s="24" t="s">
        <v>93</v>
      </c>
      <c r="F29" s="24" t="s">
        <v>93</v>
      </c>
      <c r="G29" s="24" t="s">
        <v>93</v>
      </c>
      <c r="H29" s="24" t="s">
        <v>93</v>
      </c>
      <c r="I29" s="24" t="s">
        <v>93</v>
      </c>
      <c r="J29" s="24" t="s">
        <v>93</v>
      </c>
      <c r="K29" s="82" t="s">
        <v>93</v>
      </c>
      <c r="L29" s="38"/>
      <c r="M29" s="67" t="s">
        <v>98</v>
      </c>
      <c r="N29" s="24" t="s">
        <v>93</v>
      </c>
      <c r="O29" s="122" t="s">
        <v>93</v>
      </c>
      <c r="P29" s="24" t="s">
        <v>93</v>
      </c>
      <c r="Q29" s="24" t="s">
        <v>93</v>
      </c>
      <c r="R29" s="102" t="s">
        <v>99</v>
      </c>
      <c r="S29" s="105" t="s">
        <v>93</v>
      </c>
      <c r="T29" s="44"/>
      <c r="U29" s="4"/>
    </row>
    <row r="30" spans="1:21" ht="21" thickBot="1" x14ac:dyDescent="0.3">
      <c r="A30" s="83" t="s">
        <v>19</v>
      </c>
      <c r="B30" s="66" t="s">
        <v>15</v>
      </c>
      <c r="C30" s="84">
        <f>SUM(C10:C29)</f>
        <v>168897083</v>
      </c>
      <c r="D30" s="84">
        <v>168897083</v>
      </c>
      <c r="E30" s="85" t="s">
        <v>15</v>
      </c>
      <c r="F30" s="85" t="s">
        <v>15</v>
      </c>
      <c r="G30" s="85" t="s">
        <v>15</v>
      </c>
      <c r="H30" s="85" t="s">
        <v>15</v>
      </c>
      <c r="I30" s="85" t="s">
        <v>15</v>
      </c>
      <c r="J30" s="86" t="s">
        <v>15</v>
      </c>
      <c r="K30" s="87">
        <v>168897083</v>
      </c>
      <c r="L30" s="37"/>
      <c r="M30" s="106">
        <v>53</v>
      </c>
      <c r="N30" s="107" t="s">
        <v>15</v>
      </c>
      <c r="O30" s="108" t="s">
        <v>15</v>
      </c>
      <c r="P30" s="108" t="s">
        <v>15</v>
      </c>
      <c r="Q30" s="108" t="s">
        <v>15</v>
      </c>
      <c r="R30" s="108" t="s">
        <v>101</v>
      </c>
      <c r="S30" s="109" t="s">
        <v>15</v>
      </c>
      <c r="T30" s="44"/>
      <c r="U30" s="4"/>
    </row>
    <row r="31" spans="1:21" ht="23.25" thickBot="1" x14ac:dyDescent="0.3">
      <c r="A31" s="134" t="s">
        <v>41</v>
      </c>
      <c r="B31" s="135"/>
      <c r="C31" s="135"/>
      <c r="D31" s="135"/>
      <c r="E31" s="135"/>
      <c r="F31" s="135"/>
      <c r="G31" s="135"/>
      <c r="H31" s="135"/>
      <c r="I31" s="135"/>
      <c r="J31" s="135"/>
      <c r="K31" s="136"/>
      <c r="L31" s="37"/>
      <c r="M31" s="134" t="s">
        <v>41</v>
      </c>
      <c r="N31" s="135"/>
      <c r="O31" s="135"/>
      <c r="P31" s="135"/>
      <c r="Q31" s="135"/>
      <c r="R31" s="135"/>
      <c r="S31" s="136"/>
      <c r="T31" s="44"/>
      <c r="U31" s="4"/>
    </row>
    <row r="32" spans="1:21" x14ac:dyDescent="0.25">
      <c r="A32" s="171" t="s">
        <v>90</v>
      </c>
      <c r="B32" s="174" t="s">
        <v>89</v>
      </c>
      <c r="C32" s="165">
        <v>106667500</v>
      </c>
      <c r="D32" s="165">
        <v>106667500</v>
      </c>
      <c r="E32" s="90" t="s">
        <v>3</v>
      </c>
      <c r="F32" s="90">
        <v>7709255073</v>
      </c>
      <c r="G32" s="90">
        <v>770901001</v>
      </c>
      <c r="H32" s="30" t="s">
        <v>63</v>
      </c>
      <c r="I32" s="90">
        <v>400</v>
      </c>
      <c r="J32" s="91">
        <v>42576</v>
      </c>
      <c r="K32" s="92">
        <v>100000000</v>
      </c>
      <c r="L32" s="37"/>
      <c r="M32" s="110">
        <v>1</v>
      </c>
      <c r="N32" s="111">
        <v>1</v>
      </c>
      <c r="O32" s="167" t="s">
        <v>13</v>
      </c>
      <c r="P32" s="163">
        <v>2</v>
      </c>
      <c r="Q32" s="163">
        <v>2</v>
      </c>
      <c r="R32" s="169" t="s">
        <v>106</v>
      </c>
      <c r="S32" s="104" t="s">
        <v>11</v>
      </c>
      <c r="T32" s="44"/>
      <c r="U32" s="4"/>
    </row>
    <row r="33" spans="1:21" x14ac:dyDescent="0.25">
      <c r="A33" s="172"/>
      <c r="B33" s="175"/>
      <c r="C33" s="166"/>
      <c r="D33" s="166"/>
      <c r="E33" s="6" t="s">
        <v>4</v>
      </c>
      <c r="F33" s="6">
        <v>7709255074</v>
      </c>
      <c r="G33" s="6">
        <v>770901001</v>
      </c>
      <c r="H33" s="27" t="s">
        <v>70</v>
      </c>
      <c r="I33" s="6">
        <v>500</v>
      </c>
      <c r="J33" s="7">
        <v>42619</v>
      </c>
      <c r="K33" s="40">
        <v>5000000</v>
      </c>
      <c r="L33" s="37"/>
      <c r="M33" s="48">
        <v>2</v>
      </c>
      <c r="N33" s="23">
        <v>1</v>
      </c>
      <c r="O33" s="168"/>
      <c r="P33" s="164"/>
      <c r="Q33" s="164"/>
      <c r="R33" s="170"/>
      <c r="S33" s="16" t="s">
        <v>11</v>
      </c>
      <c r="T33" s="44"/>
      <c r="U33" s="4"/>
    </row>
    <row r="34" spans="1:21" x14ac:dyDescent="0.25">
      <c r="A34" s="172"/>
      <c r="B34" s="175"/>
      <c r="C34" s="166"/>
      <c r="D34" s="166"/>
      <c r="E34" s="6" t="s">
        <v>17</v>
      </c>
      <c r="F34" s="6">
        <v>7709255070</v>
      </c>
      <c r="G34" s="6">
        <v>770901001</v>
      </c>
      <c r="H34" s="27" t="s">
        <v>71</v>
      </c>
      <c r="I34" s="6">
        <v>100</v>
      </c>
      <c r="J34" s="7">
        <v>42590</v>
      </c>
      <c r="K34" s="41">
        <v>1000000</v>
      </c>
      <c r="L34" s="37"/>
      <c r="M34" s="48">
        <v>3</v>
      </c>
      <c r="N34" s="23">
        <v>1</v>
      </c>
      <c r="O34" s="168"/>
      <c r="P34" s="164"/>
      <c r="Q34" s="164"/>
      <c r="R34" s="170"/>
      <c r="S34" s="8" t="s">
        <v>12</v>
      </c>
      <c r="T34" s="44"/>
      <c r="U34" s="4"/>
    </row>
    <row r="35" spans="1:21" ht="15.75" x14ac:dyDescent="0.25">
      <c r="A35" s="172"/>
      <c r="B35" s="175"/>
      <c r="C35" s="166"/>
      <c r="D35" s="166"/>
      <c r="E35" s="14" t="s">
        <v>53</v>
      </c>
      <c r="F35" s="14" t="s">
        <v>53</v>
      </c>
      <c r="G35" s="14" t="s">
        <v>53</v>
      </c>
      <c r="H35" s="27" t="s">
        <v>72</v>
      </c>
      <c r="I35" s="14" t="s">
        <v>53</v>
      </c>
      <c r="J35" s="15" t="s">
        <v>53</v>
      </c>
      <c r="K35" s="42" t="s">
        <v>53</v>
      </c>
      <c r="L35" s="39"/>
      <c r="M35" s="47" t="s">
        <v>53</v>
      </c>
      <c r="N35" s="34" t="s">
        <v>53</v>
      </c>
      <c r="O35" s="168"/>
      <c r="P35" s="164"/>
      <c r="Q35" s="164"/>
      <c r="R35" s="170"/>
      <c r="S35" s="18" t="s">
        <v>53</v>
      </c>
      <c r="T35" s="44"/>
      <c r="U35" s="4"/>
    </row>
    <row r="36" spans="1:21" x14ac:dyDescent="0.25">
      <c r="A36" s="172"/>
      <c r="B36" s="175"/>
      <c r="C36" s="166"/>
      <c r="D36" s="166"/>
      <c r="E36" s="6" t="s">
        <v>1</v>
      </c>
      <c r="F36" s="6">
        <v>7709255071</v>
      </c>
      <c r="G36" s="6">
        <v>770901001</v>
      </c>
      <c r="H36" s="27" t="s">
        <v>73</v>
      </c>
      <c r="I36" s="6">
        <v>200</v>
      </c>
      <c r="J36" s="7">
        <v>42623</v>
      </c>
      <c r="K36" s="40">
        <v>500000</v>
      </c>
      <c r="L36" s="37"/>
      <c r="M36" s="112">
        <v>25</v>
      </c>
      <c r="N36" s="13">
        <v>2</v>
      </c>
      <c r="O36" s="168"/>
      <c r="P36" s="164"/>
      <c r="Q36" s="164"/>
      <c r="R36" s="170"/>
      <c r="S36" s="16" t="s">
        <v>11</v>
      </c>
      <c r="T36" s="44"/>
      <c r="U36" s="4"/>
    </row>
    <row r="37" spans="1:21" x14ac:dyDescent="0.25">
      <c r="A37" s="172"/>
      <c r="B37" s="175"/>
      <c r="C37" s="166"/>
      <c r="D37" s="166"/>
      <c r="E37" s="6" t="s">
        <v>2</v>
      </c>
      <c r="F37" s="6">
        <v>7709255072</v>
      </c>
      <c r="G37" s="6">
        <v>770901001</v>
      </c>
      <c r="H37" s="27" t="s">
        <v>74</v>
      </c>
      <c r="I37" s="6">
        <v>300</v>
      </c>
      <c r="J37" s="7">
        <v>42561</v>
      </c>
      <c r="K37" s="43">
        <v>120000</v>
      </c>
      <c r="L37" s="38"/>
      <c r="M37" s="48">
        <v>26</v>
      </c>
      <c r="N37" s="23">
        <v>1</v>
      </c>
      <c r="O37" s="168"/>
      <c r="P37" s="164"/>
      <c r="Q37" s="164"/>
      <c r="R37" s="170"/>
      <c r="S37" s="8" t="s">
        <v>12</v>
      </c>
      <c r="T37" s="44"/>
      <c r="U37" s="4"/>
    </row>
    <row r="38" spans="1:21" x14ac:dyDescent="0.25">
      <c r="A38" s="172"/>
      <c r="B38" s="175"/>
      <c r="C38" s="166"/>
      <c r="D38" s="166"/>
      <c r="E38" s="6" t="s">
        <v>5</v>
      </c>
      <c r="F38" s="6">
        <v>7709255075</v>
      </c>
      <c r="G38" s="6">
        <v>770901001</v>
      </c>
      <c r="H38" s="27" t="s">
        <v>75</v>
      </c>
      <c r="I38" s="6">
        <v>600</v>
      </c>
      <c r="J38" s="7">
        <v>42623</v>
      </c>
      <c r="K38" s="43">
        <v>45000</v>
      </c>
      <c r="L38" s="38"/>
      <c r="M38" s="112">
        <v>27</v>
      </c>
      <c r="N38" s="13">
        <v>2</v>
      </c>
      <c r="O38" s="168"/>
      <c r="P38" s="164"/>
      <c r="Q38" s="164"/>
      <c r="R38" s="170"/>
      <c r="S38" s="8" t="s">
        <v>12</v>
      </c>
      <c r="T38" s="44"/>
      <c r="U38" s="4"/>
    </row>
    <row r="39" spans="1:21" ht="18" customHeight="1" x14ac:dyDescent="0.25">
      <c r="A39" s="172"/>
      <c r="B39" s="175"/>
      <c r="C39" s="166"/>
      <c r="D39" s="166"/>
      <c r="E39" s="6" t="s">
        <v>16</v>
      </c>
      <c r="F39" s="6">
        <v>7709255073</v>
      </c>
      <c r="G39" s="6">
        <v>770901001</v>
      </c>
      <c r="H39" s="27" t="s">
        <v>76</v>
      </c>
      <c r="I39" s="6" t="s">
        <v>14</v>
      </c>
      <c r="J39" s="7">
        <v>42593</v>
      </c>
      <c r="K39" s="43">
        <v>2500</v>
      </c>
      <c r="L39" s="38"/>
      <c r="M39" s="112">
        <v>28</v>
      </c>
      <c r="N39" s="13">
        <v>2</v>
      </c>
      <c r="O39" s="168"/>
      <c r="P39" s="164"/>
      <c r="Q39" s="164"/>
      <c r="R39" s="170"/>
      <c r="S39" s="8" t="s">
        <v>12</v>
      </c>
      <c r="T39" s="44"/>
      <c r="U39" s="4"/>
    </row>
    <row r="40" spans="1:21" ht="28.5" x14ac:dyDescent="0.25">
      <c r="A40" s="173"/>
      <c r="B40" s="88" t="s">
        <v>91</v>
      </c>
      <c r="C40" s="89"/>
      <c r="D40" s="89">
        <v>29555833</v>
      </c>
      <c r="E40" s="24" t="s">
        <v>93</v>
      </c>
      <c r="F40" s="24" t="s">
        <v>93</v>
      </c>
      <c r="G40" s="24" t="s">
        <v>93</v>
      </c>
      <c r="H40" s="24" t="s">
        <v>93</v>
      </c>
      <c r="I40" s="24" t="s">
        <v>93</v>
      </c>
      <c r="J40" s="24" t="s">
        <v>93</v>
      </c>
      <c r="K40" s="93" t="s">
        <v>93</v>
      </c>
      <c r="L40" s="38"/>
      <c r="M40" s="67" t="s">
        <v>98</v>
      </c>
      <c r="N40" s="81" t="s">
        <v>93</v>
      </c>
      <c r="O40" s="122" t="s">
        <v>93</v>
      </c>
      <c r="P40" s="81" t="s">
        <v>93</v>
      </c>
      <c r="Q40" s="81" t="s">
        <v>93</v>
      </c>
      <c r="R40" s="102" t="s">
        <v>105</v>
      </c>
      <c r="S40" s="105" t="s">
        <v>93</v>
      </c>
      <c r="T40" s="44"/>
      <c r="U40" s="4"/>
    </row>
    <row r="41" spans="1:21" ht="28.5" x14ac:dyDescent="0.25">
      <c r="A41" s="173"/>
      <c r="B41" s="88" t="s">
        <v>92</v>
      </c>
      <c r="C41" s="89"/>
      <c r="D41" s="89">
        <v>24789213</v>
      </c>
      <c r="E41" s="24" t="s">
        <v>93</v>
      </c>
      <c r="F41" s="24" t="s">
        <v>93</v>
      </c>
      <c r="G41" s="24" t="s">
        <v>93</v>
      </c>
      <c r="H41" s="24" t="s">
        <v>93</v>
      </c>
      <c r="I41" s="24" t="s">
        <v>93</v>
      </c>
      <c r="J41" s="24" t="s">
        <v>93</v>
      </c>
      <c r="K41" s="93" t="s">
        <v>93</v>
      </c>
      <c r="L41" s="38"/>
      <c r="M41" s="67" t="s">
        <v>108</v>
      </c>
      <c r="N41" s="81" t="s">
        <v>93</v>
      </c>
      <c r="O41" s="122" t="s">
        <v>93</v>
      </c>
      <c r="P41" s="81" t="s">
        <v>93</v>
      </c>
      <c r="Q41" s="81" t="s">
        <v>93</v>
      </c>
      <c r="R41" s="102" t="s">
        <v>107</v>
      </c>
      <c r="S41" s="105" t="s">
        <v>93</v>
      </c>
      <c r="T41" s="44"/>
      <c r="U41" s="4"/>
    </row>
    <row r="42" spans="1:21" ht="19.5" thickBot="1" x14ac:dyDescent="0.3">
      <c r="A42" s="94" t="s">
        <v>19</v>
      </c>
      <c r="B42" s="95"/>
      <c r="C42" s="96">
        <v>106667500</v>
      </c>
      <c r="D42" s="96">
        <f>SUM(D32:D41)</f>
        <v>161012546</v>
      </c>
      <c r="E42" s="85" t="s">
        <v>15</v>
      </c>
      <c r="F42" s="85" t="s">
        <v>15</v>
      </c>
      <c r="G42" s="85" t="s">
        <v>15</v>
      </c>
      <c r="H42" s="85" t="s">
        <v>15</v>
      </c>
      <c r="I42" s="85" t="s">
        <v>15</v>
      </c>
      <c r="J42" s="86" t="s">
        <v>15</v>
      </c>
      <c r="K42" s="97">
        <v>161012546</v>
      </c>
      <c r="L42" s="37"/>
      <c r="M42" s="113">
        <v>78</v>
      </c>
      <c r="N42" s="107" t="s">
        <v>15</v>
      </c>
      <c r="O42" s="108" t="s">
        <v>15</v>
      </c>
      <c r="P42" s="108" t="s">
        <v>15</v>
      </c>
      <c r="Q42" s="108" t="s">
        <v>15</v>
      </c>
      <c r="R42" s="114" t="s">
        <v>109</v>
      </c>
      <c r="S42" s="109" t="s">
        <v>15</v>
      </c>
      <c r="T42" s="44"/>
      <c r="U42" s="4"/>
    </row>
    <row r="43" spans="1:21" ht="33.75" customHeight="1" thickBot="1" x14ac:dyDescent="0.3">
      <c r="A43" s="134" t="s">
        <v>42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6"/>
      <c r="L43" s="36"/>
      <c r="M43" s="134" t="s">
        <v>42</v>
      </c>
      <c r="N43" s="135"/>
      <c r="O43" s="135"/>
      <c r="P43" s="135"/>
      <c r="Q43" s="135"/>
      <c r="R43" s="135"/>
      <c r="S43" s="136"/>
      <c r="T43" s="36"/>
      <c r="U43" s="4"/>
    </row>
    <row r="44" spans="1:21" x14ac:dyDescent="0.25">
      <c r="A44" s="177" t="s">
        <v>90</v>
      </c>
      <c r="B44" s="154" t="s">
        <v>89</v>
      </c>
      <c r="C44" s="157">
        <v>26845000</v>
      </c>
      <c r="D44" s="157">
        <v>26845000</v>
      </c>
      <c r="E44" s="90" t="s">
        <v>7</v>
      </c>
      <c r="F44" s="90">
        <v>7716024323</v>
      </c>
      <c r="G44" s="90">
        <v>770901001</v>
      </c>
      <c r="H44" s="30" t="s">
        <v>63</v>
      </c>
      <c r="I44" s="90">
        <v>200</v>
      </c>
      <c r="J44" s="91">
        <v>42561</v>
      </c>
      <c r="K44" s="92">
        <v>23000000</v>
      </c>
      <c r="L44" s="37"/>
      <c r="M44" s="110">
        <v>1</v>
      </c>
      <c r="N44" s="90">
        <v>1</v>
      </c>
      <c r="O44" s="179" t="s">
        <v>22</v>
      </c>
      <c r="P44" s="163">
        <v>1</v>
      </c>
      <c r="Q44" s="163">
        <v>2</v>
      </c>
      <c r="R44" s="190" t="s">
        <v>68</v>
      </c>
      <c r="S44" s="104" t="s">
        <v>11</v>
      </c>
      <c r="T44" s="44"/>
      <c r="U44" s="4"/>
    </row>
    <row r="45" spans="1:21" ht="16.5" customHeight="1" x14ac:dyDescent="0.25">
      <c r="A45" s="178"/>
      <c r="B45" s="193"/>
      <c r="C45" s="158"/>
      <c r="D45" s="158"/>
      <c r="E45" s="6" t="s">
        <v>18</v>
      </c>
      <c r="F45" s="6">
        <v>7716024322</v>
      </c>
      <c r="G45" s="6">
        <v>770901001</v>
      </c>
      <c r="H45" s="27" t="s">
        <v>70</v>
      </c>
      <c r="I45" s="6">
        <v>100</v>
      </c>
      <c r="J45" s="7">
        <v>42623</v>
      </c>
      <c r="K45" s="43">
        <v>3000000</v>
      </c>
      <c r="L45" s="38"/>
      <c r="M45" s="48">
        <v>2</v>
      </c>
      <c r="N45" s="6">
        <v>1</v>
      </c>
      <c r="O45" s="180"/>
      <c r="P45" s="164"/>
      <c r="Q45" s="164"/>
      <c r="R45" s="191"/>
      <c r="S45" s="8" t="s">
        <v>12</v>
      </c>
      <c r="T45" s="44"/>
      <c r="U45" s="4"/>
    </row>
    <row r="46" spans="1:21" x14ac:dyDescent="0.25">
      <c r="A46" s="178"/>
      <c r="B46" s="193"/>
      <c r="C46" s="158"/>
      <c r="D46" s="158"/>
      <c r="E46" s="6" t="s">
        <v>6</v>
      </c>
      <c r="F46" s="6">
        <v>7716024324</v>
      </c>
      <c r="G46" s="6">
        <v>770901001</v>
      </c>
      <c r="H46" s="27" t="s">
        <v>71</v>
      </c>
      <c r="I46" s="6">
        <v>300</v>
      </c>
      <c r="J46" s="7">
        <v>42623</v>
      </c>
      <c r="K46" s="43">
        <v>745000</v>
      </c>
      <c r="L46" s="38"/>
      <c r="M46" s="48">
        <v>3</v>
      </c>
      <c r="N46" s="6">
        <v>1</v>
      </c>
      <c r="O46" s="180"/>
      <c r="P46" s="164"/>
      <c r="Q46" s="164"/>
      <c r="R46" s="191"/>
      <c r="S46" s="8" t="s">
        <v>12</v>
      </c>
      <c r="T46" s="44"/>
      <c r="U46" s="4"/>
    </row>
    <row r="47" spans="1:21" x14ac:dyDescent="0.25">
      <c r="A47" s="178"/>
      <c r="B47" s="193"/>
      <c r="C47" s="158"/>
      <c r="D47" s="158"/>
      <c r="E47" s="6" t="s">
        <v>21</v>
      </c>
      <c r="F47" s="6">
        <v>7716024325</v>
      </c>
      <c r="G47" s="6">
        <v>770901001</v>
      </c>
      <c r="H47" s="27" t="s">
        <v>72</v>
      </c>
      <c r="I47" s="6">
        <v>400</v>
      </c>
      <c r="J47" s="7">
        <v>42593</v>
      </c>
      <c r="K47" s="43">
        <v>15000</v>
      </c>
      <c r="L47" s="38"/>
      <c r="M47" s="48">
        <v>4</v>
      </c>
      <c r="N47" s="6">
        <v>1</v>
      </c>
      <c r="O47" s="180"/>
      <c r="P47" s="164"/>
      <c r="Q47" s="164"/>
      <c r="R47" s="191"/>
      <c r="S47" s="8" t="s">
        <v>12</v>
      </c>
      <c r="T47" s="44"/>
      <c r="U47" s="4"/>
    </row>
    <row r="48" spans="1:21" x14ac:dyDescent="0.25">
      <c r="A48" s="178"/>
      <c r="B48" s="193"/>
      <c r="C48" s="158"/>
      <c r="D48" s="158"/>
      <c r="E48" s="6" t="s">
        <v>23</v>
      </c>
      <c r="F48" s="6">
        <v>7716024326</v>
      </c>
      <c r="G48" s="6">
        <v>770901001</v>
      </c>
      <c r="H48" s="27" t="s">
        <v>73</v>
      </c>
      <c r="I48" s="6">
        <v>407</v>
      </c>
      <c r="J48" s="7">
        <v>42623</v>
      </c>
      <c r="K48" s="43">
        <v>15000</v>
      </c>
      <c r="L48" s="38"/>
      <c r="M48" s="48">
        <v>5</v>
      </c>
      <c r="N48" s="6">
        <v>1</v>
      </c>
      <c r="O48" s="180"/>
      <c r="P48" s="164"/>
      <c r="Q48" s="164"/>
      <c r="R48" s="191"/>
      <c r="S48" s="8" t="s">
        <v>12</v>
      </c>
      <c r="T48" s="44"/>
      <c r="U48" s="4"/>
    </row>
    <row r="49" spans="1:21" x14ac:dyDescent="0.25">
      <c r="A49" s="178"/>
      <c r="B49" s="193"/>
      <c r="C49" s="158"/>
      <c r="D49" s="158"/>
      <c r="E49" s="6" t="s">
        <v>47</v>
      </c>
      <c r="F49" s="6">
        <v>7716024327</v>
      </c>
      <c r="G49" s="6">
        <v>770901001</v>
      </c>
      <c r="H49" s="27" t="s">
        <v>74</v>
      </c>
      <c r="I49" s="6">
        <v>414</v>
      </c>
      <c r="J49" s="7">
        <v>42561</v>
      </c>
      <c r="K49" s="43">
        <v>15000</v>
      </c>
      <c r="L49" s="38"/>
      <c r="M49" s="48">
        <v>6</v>
      </c>
      <c r="N49" s="6">
        <v>1</v>
      </c>
      <c r="O49" s="180"/>
      <c r="P49" s="164"/>
      <c r="Q49" s="164"/>
      <c r="R49" s="191"/>
      <c r="S49" s="8" t="s">
        <v>12</v>
      </c>
      <c r="T49" s="44"/>
      <c r="U49" s="4"/>
    </row>
    <row r="50" spans="1:21" x14ac:dyDescent="0.25">
      <c r="A50" s="178"/>
      <c r="B50" s="193"/>
      <c r="C50" s="158"/>
      <c r="D50" s="158"/>
      <c r="E50" s="6" t="s">
        <v>48</v>
      </c>
      <c r="F50" s="6">
        <v>7716024328</v>
      </c>
      <c r="G50" s="6">
        <v>770901001</v>
      </c>
      <c r="H50" s="27" t="s">
        <v>75</v>
      </c>
      <c r="I50" s="6">
        <v>421</v>
      </c>
      <c r="J50" s="7">
        <v>42623</v>
      </c>
      <c r="K50" s="43">
        <v>15000</v>
      </c>
      <c r="L50" s="38"/>
      <c r="M50" s="48">
        <v>7</v>
      </c>
      <c r="N50" s="6">
        <v>1</v>
      </c>
      <c r="O50" s="180"/>
      <c r="P50" s="164"/>
      <c r="Q50" s="164"/>
      <c r="R50" s="191"/>
      <c r="S50" s="8" t="s">
        <v>12</v>
      </c>
      <c r="T50" s="44"/>
      <c r="U50" s="4"/>
    </row>
    <row r="51" spans="1:21" x14ac:dyDescent="0.25">
      <c r="A51" s="178"/>
      <c r="B51" s="193"/>
      <c r="C51" s="158"/>
      <c r="D51" s="158"/>
      <c r="E51" s="6" t="s">
        <v>49</v>
      </c>
      <c r="F51" s="6">
        <v>7716025325</v>
      </c>
      <c r="G51" s="6">
        <v>770901001</v>
      </c>
      <c r="H51" s="27" t="s">
        <v>76</v>
      </c>
      <c r="I51" s="6">
        <v>428</v>
      </c>
      <c r="J51" s="7">
        <v>42575</v>
      </c>
      <c r="K51" s="43">
        <v>15000</v>
      </c>
      <c r="L51" s="38"/>
      <c r="M51" s="48">
        <v>8</v>
      </c>
      <c r="N51" s="6">
        <v>1</v>
      </c>
      <c r="O51" s="180"/>
      <c r="P51" s="164"/>
      <c r="Q51" s="164"/>
      <c r="R51" s="191"/>
      <c r="S51" s="8" t="s">
        <v>12</v>
      </c>
      <c r="T51" s="44"/>
      <c r="U51" s="4"/>
    </row>
    <row r="52" spans="1:21" x14ac:dyDescent="0.25">
      <c r="A52" s="192"/>
      <c r="B52" s="193"/>
      <c r="C52" s="158"/>
      <c r="D52" s="158"/>
      <c r="E52" s="6" t="s">
        <v>50</v>
      </c>
      <c r="F52" s="6">
        <v>7716028324</v>
      </c>
      <c r="G52" s="6">
        <v>770901001</v>
      </c>
      <c r="H52" s="27" t="s">
        <v>77</v>
      </c>
      <c r="I52" s="6">
        <v>435</v>
      </c>
      <c r="J52" s="7">
        <v>42593</v>
      </c>
      <c r="K52" s="43">
        <v>15000</v>
      </c>
      <c r="L52" s="38"/>
      <c r="M52" s="48">
        <v>9</v>
      </c>
      <c r="N52" s="6">
        <v>1</v>
      </c>
      <c r="O52" s="180"/>
      <c r="P52" s="164"/>
      <c r="Q52" s="164"/>
      <c r="R52" s="191"/>
      <c r="S52" s="8" t="s">
        <v>12</v>
      </c>
      <c r="T52" s="44"/>
      <c r="U52" s="4"/>
    </row>
    <row r="53" spans="1:21" x14ac:dyDescent="0.25">
      <c r="A53" s="192"/>
      <c r="B53" s="193"/>
      <c r="C53" s="158"/>
      <c r="D53" s="158"/>
      <c r="E53" s="6" t="s">
        <v>8</v>
      </c>
      <c r="F53" s="6">
        <v>7716024325</v>
      </c>
      <c r="G53" s="6">
        <v>770901001</v>
      </c>
      <c r="H53" s="27" t="s">
        <v>78</v>
      </c>
      <c r="I53" s="6" t="s">
        <v>20</v>
      </c>
      <c r="J53" s="7">
        <v>42575</v>
      </c>
      <c r="K53" s="43">
        <v>10000</v>
      </c>
      <c r="L53" s="38"/>
      <c r="M53" s="48">
        <v>10</v>
      </c>
      <c r="N53" s="6">
        <v>1</v>
      </c>
      <c r="O53" s="180"/>
      <c r="P53" s="164"/>
      <c r="Q53" s="164"/>
      <c r="R53" s="191"/>
      <c r="S53" s="8" t="s">
        <v>12</v>
      </c>
      <c r="T53" s="44"/>
      <c r="U53" s="4"/>
    </row>
    <row r="54" spans="1:21" ht="28.5" x14ac:dyDescent="0.25">
      <c r="A54" s="192"/>
      <c r="B54" s="65" t="s">
        <v>91</v>
      </c>
      <c r="C54" s="64"/>
      <c r="D54" s="64">
        <v>15386974</v>
      </c>
      <c r="E54" s="24" t="s">
        <v>93</v>
      </c>
      <c r="F54" s="24" t="s">
        <v>93</v>
      </c>
      <c r="G54" s="24" t="s">
        <v>93</v>
      </c>
      <c r="H54" s="24" t="s">
        <v>93</v>
      </c>
      <c r="I54" s="24" t="s">
        <v>93</v>
      </c>
      <c r="J54" s="24" t="s">
        <v>93</v>
      </c>
      <c r="K54" s="93" t="s">
        <v>93</v>
      </c>
      <c r="L54" s="38"/>
      <c r="M54" s="67" t="s">
        <v>110</v>
      </c>
      <c r="N54" s="81" t="s">
        <v>93</v>
      </c>
      <c r="O54" s="122" t="s">
        <v>93</v>
      </c>
      <c r="P54" s="81" t="s">
        <v>93</v>
      </c>
      <c r="Q54" s="81" t="s">
        <v>93</v>
      </c>
      <c r="R54" s="102" t="s">
        <v>111</v>
      </c>
      <c r="S54" s="105" t="s">
        <v>93</v>
      </c>
      <c r="T54" s="44"/>
      <c r="U54" s="4"/>
    </row>
    <row r="55" spans="1:21" ht="28.5" x14ac:dyDescent="0.25">
      <c r="A55" s="192"/>
      <c r="B55" s="65" t="s">
        <v>92</v>
      </c>
      <c r="C55" s="64"/>
      <c r="D55" s="64">
        <v>8523732</v>
      </c>
      <c r="E55" s="24" t="s">
        <v>93</v>
      </c>
      <c r="F55" s="24" t="s">
        <v>93</v>
      </c>
      <c r="G55" s="24" t="s">
        <v>93</v>
      </c>
      <c r="H55" s="24" t="s">
        <v>93</v>
      </c>
      <c r="I55" s="24" t="s">
        <v>93</v>
      </c>
      <c r="J55" s="24" t="s">
        <v>93</v>
      </c>
      <c r="K55" s="93" t="s">
        <v>93</v>
      </c>
      <c r="L55" s="38"/>
      <c r="M55" s="67" t="s">
        <v>98</v>
      </c>
      <c r="N55" s="81" t="s">
        <v>93</v>
      </c>
      <c r="O55" s="122" t="s">
        <v>93</v>
      </c>
      <c r="P55" s="81" t="s">
        <v>93</v>
      </c>
      <c r="Q55" s="81" t="s">
        <v>93</v>
      </c>
      <c r="R55" s="102" t="s">
        <v>105</v>
      </c>
      <c r="S55" s="105" t="s">
        <v>93</v>
      </c>
      <c r="T55" s="44"/>
      <c r="U55" s="4"/>
    </row>
    <row r="56" spans="1:21" ht="17.25" customHeight="1" thickBot="1" x14ac:dyDescent="0.3">
      <c r="A56" s="83" t="s">
        <v>19</v>
      </c>
      <c r="B56" s="66"/>
      <c r="C56" s="84">
        <v>26845000</v>
      </c>
      <c r="D56" s="84">
        <f>SUM(D44:D55)</f>
        <v>50755706</v>
      </c>
      <c r="E56" s="85" t="s">
        <v>15</v>
      </c>
      <c r="F56" s="85" t="s">
        <v>15</v>
      </c>
      <c r="G56" s="85" t="s">
        <v>15</v>
      </c>
      <c r="H56" s="85" t="s">
        <v>15</v>
      </c>
      <c r="I56" s="85" t="s">
        <v>15</v>
      </c>
      <c r="J56" s="86" t="s">
        <v>15</v>
      </c>
      <c r="K56" s="120">
        <v>50755706</v>
      </c>
      <c r="L56" s="37"/>
      <c r="M56" s="113">
        <v>40</v>
      </c>
      <c r="N56" s="107" t="s">
        <v>15</v>
      </c>
      <c r="O56" s="108" t="s">
        <v>15</v>
      </c>
      <c r="P56" s="108" t="s">
        <v>15</v>
      </c>
      <c r="Q56" s="108" t="s">
        <v>15</v>
      </c>
      <c r="R56" s="114" t="s">
        <v>112</v>
      </c>
      <c r="S56" s="109" t="s">
        <v>15</v>
      </c>
      <c r="T56" s="44"/>
      <c r="U56" s="4"/>
    </row>
    <row r="57" spans="1:21" ht="35.25" customHeight="1" thickBot="1" x14ac:dyDescent="0.3">
      <c r="A57" s="134" t="s">
        <v>66</v>
      </c>
      <c r="B57" s="135"/>
      <c r="C57" s="135"/>
      <c r="D57" s="135"/>
      <c r="E57" s="135"/>
      <c r="F57" s="135"/>
      <c r="G57" s="135"/>
      <c r="H57" s="135"/>
      <c r="I57" s="135"/>
      <c r="J57" s="135"/>
      <c r="K57" s="136"/>
      <c r="L57" s="36"/>
      <c r="M57" s="134" t="s">
        <v>66</v>
      </c>
      <c r="N57" s="135"/>
      <c r="O57" s="135"/>
      <c r="P57" s="135"/>
      <c r="Q57" s="135"/>
      <c r="R57" s="135"/>
      <c r="S57" s="136"/>
      <c r="T57" s="36"/>
      <c r="U57" s="4"/>
    </row>
    <row r="58" spans="1:21" ht="15" customHeight="1" x14ac:dyDescent="0.25">
      <c r="A58" s="188" t="s">
        <v>103</v>
      </c>
      <c r="B58" s="183" t="s">
        <v>104</v>
      </c>
      <c r="C58" s="186">
        <v>4447499</v>
      </c>
      <c r="D58" s="186">
        <v>4447499</v>
      </c>
      <c r="E58" s="90" t="s">
        <v>24</v>
      </c>
      <c r="F58" s="90">
        <v>7716066255</v>
      </c>
      <c r="G58" s="90">
        <v>771601001</v>
      </c>
      <c r="H58" s="30" t="s">
        <v>63</v>
      </c>
      <c r="I58" s="90">
        <v>100</v>
      </c>
      <c r="J58" s="91">
        <v>42561</v>
      </c>
      <c r="K58" s="92">
        <v>2000000</v>
      </c>
      <c r="L58" s="37"/>
      <c r="M58" s="116">
        <v>1</v>
      </c>
      <c r="N58" s="117">
        <v>2</v>
      </c>
      <c r="O58" s="167" t="s">
        <v>13</v>
      </c>
      <c r="P58" s="163">
        <v>2</v>
      </c>
      <c r="Q58" s="163">
        <v>2</v>
      </c>
      <c r="R58" s="181" t="s">
        <v>67</v>
      </c>
      <c r="S58" s="118" t="s">
        <v>11</v>
      </c>
      <c r="T58" s="44"/>
      <c r="U58" s="4"/>
    </row>
    <row r="59" spans="1:21" x14ac:dyDescent="0.25">
      <c r="A59" s="189"/>
      <c r="B59" s="184"/>
      <c r="C59" s="187"/>
      <c r="D59" s="187"/>
      <c r="E59" s="6" t="s">
        <v>25</v>
      </c>
      <c r="F59" s="6">
        <v>7716067244</v>
      </c>
      <c r="G59" s="6">
        <v>771601001</v>
      </c>
      <c r="H59" s="27" t="s">
        <v>70</v>
      </c>
      <c r="I59" s="6">
        <v>200</v>
      </c>
      <c r="J59" s="7">
        <v>42623</v>
      </c>
      <c r="K59" s="41">
        <v>100000</v>
      </c>
      <c r="L59" s="37"/>
      <c r="M59" s="119">
        <v>2</v>
      </c>
      <c r="N59" s="115">
        <v>2</v>
      </c>
      <c r="O59" s="168"/>
      <c r="P59" s="164"/>
      <c r="Q59" s="164"/>
      <c r="R59" s="182"/>
      <c r="S59" s="8" t="s">
        <v>12</v>
      </c>
      <c r="T59" s="44"/>
      <c r="U59" s="4"/>
    </row>
    <row r="60" spans="1:21" x14ac:dyDescent="0.25">
      <c r="A60" s="189"/>
      <c r="B60" s="184"/>
      <c r="C60" s="187"/>
      <c r="D60" s="187"/>
      <c r="E60" s="6" t="s">
        <v>26</v>
      </c>
      <c r="F60" s="6">
        <v>7716022594</v>
      </c>
      <c r="G60" s="6">
        <v>771601001</v>
      </c>
      <c r="H60" s="27" t="s">
        <v>71</v>
      </c>
      <c r="I60" s="6">
        <v>300</v>
      </c>
      <c r="J60" s="7">
        <v>42619</v>
      </c>
      <c r="K60" s="41">
        <v>900000</v>
      </c>
      <c r="L60" s="37"/>
      <c r="M60" s="119">
        <v>3</v>
      </c>
      <c r="N60" s="115">
        <v>2</v>
      </c>
      <c r="O60" s="168"/>
      <c r="P60" s="164"/>
      <c r="Q60" s="164"/>
      <c r="R60" s="182"/>
      <c r="S60" s="8" t="s">
        <v>12</v>
      </c>
      <c r="T60" s="44"/>
      <c r="U60" s="4"/>
    </row>
    <row r="61" spans="1:21" x14ac:dyDescent="0.25">
      <c r="A61" s="189"/>
      <c r="B61" s="184"/>
      <c r="C61" s="187"/>
      <c r="D61" s="187"/>
      <c r="E61" s="6" t="s">
        <v>27</v>
      </c>
      <c r="F61" s="6">
        <v>7716023597</v>
      </c>
      <c r="G61" s="6">
        <v>771601001</v>
      </c>
      <c r="H61" s="27" t="s">
        <v>72</v>
      </c>
      <c r="I61" s="6">
        <v>400</v>
      </c>
      <c r="J61" s="7">
        <v>42590</v>
      </c>
      <c r="K61" s="41">
        <v>333444</v>
      </c>
      <c r="L61" s="37"/>
      <c r="M61" s="119">
        <v>4</v>
      </c>
      <c r="N61" s="115">
        <v>2</v>
      </c>
      <c r="O61" s="168"/>
      <c r="P61" s="164"/>
      <c r="Q61" s="164"/>
      <c r="R61" s="182"/>
      <c r="S61" s="8" t="s">
        <v>12</v>
      </c>
      <c r="T61" s="44"/>
      <c r="U61" s="4"/>
    </row>
    <row r="62" spans="1:21" x14ac:dyDescent="0.25">
      <c r="A62" s="189"/>
      <c r="B62" s="184"/>
      <c r="C62" s="187"/>
      <c r="D62" s="187"/>
      <c r="E62" s="6" t="s">
        <v>28</v>
      </c>
      <c r="F62" s="6">
        <v>7718026654</v>
      </c>
      <c r="G62" s="6">
        <v>771801001</v>
      </c>
      <c r="H62" s="27" t="s">
        <v>73</v>
      </c>
      <c r="I62" s="6">
        <v>401</v>
      </c>
      <c r="J62" s="7">
        <v>42590</v>
      </c>
      <c r="K62" s="41">
        <v>327500</v>
      </c>
      <c r="L62" s="37"/>
      <c r="M62" s="119">
        <v>5</v>
      </c>
      <c r="N62" s="115">
        <v>2</v>
      </c>
      <c r="O62" s="168"/>
      <c r="P62" s="164"/>
      <c r="Q62" s="164"/>
      <c r="R62" s="182"/>
      <c r="S62" s="8" t="s">
        <v>12</v>
      </c>
      <c r="T62" s="44"/>
      <c r="U62" s="4"/>
    </row>
    <row r="63" spans="1:21" x14ac:dyDescent="0.25">
      <c r="A63" s="189"/>
      <c r="B63" s="184"/>
      <c r="C63" s="187"/>
      <c r="D63" s="187"/>
      <c r="E63" s="6" t="s">
        <v>29</v>
      </c>
      <c r="F63" s="6">
        <v>7710022544</v>
      </c>
      <c r="G63" s="6">
        <v>771001010</v>
      </c>
      <c r="H63" s="27" t="s">
        <v>74</v>
      </c>
      <c r="I63" s="6">
        <v>4021</v>
      </c>
      <c r="J63" s="7">
        <v>42590</v>
      </c>
      <c r="K63" s="41">
        <v>286555</v>
      </c>
      <c r="L63" s="37"/>
      <c r="M63" s="119">
        <v>6</v>
      </c>
      <c r="N63" s="115">
        <v>2</v>
      </c>
      <c r="O63" s="168"/>
      <c r="P63" s="164"/>
      <c r="Q63" s="164"/>
      <c r="R63" s="182"/>
      <c r="S63" s="8" t="s">
        <v>12</v>
      </c>
      <c r="T63" s="44"/>
      <c r="U63" s="4"/>
    </row>
    <row r="64" spans="1:21" x14ac:dyDescent="0.25">
      <c r="A64" s="189"/>
      <c r="B64" s="184"/>
      <c r="C64" s="187"/>
      <c r="D64" s="187"/>
      <c r="E64" s="6" t="s">
        <v>30</v>
      </c>
      <c r="F64" s="6">
        <v>7734058111</v>
      </c>
      <c r="G64" s="6">
        <v>773401001</v>
      </c>
      <c r="H64" s="27" t="s">
        <v>75</v>
      </c>
      <c r="I64" s="6">
        <v>43</v>
      </c>
      <c r="J64" s="7">
        <v>42574</v>
      </c>
      <c r="K64" s="41">
        <v>250000</v>
      </c>
      <c r="L64" s="37"/>
      <c r="M64" s="119">
        <v>7</v>
      </c>
      <c r="N64" s="115">
        <v>2</v>
      </c>
      <c r="O64" s="168"/>
      <c r="P64" s="164"/>
      <c r="Q64" s="164"/>
      <c r="R64" s="182"/>
      <c r="S64" s="8" t="s">
        <v>12</v>
      </c>
      <c r="T64" s="44"/>
      <c r="U64" s="4"/>
    </row>
    <row r="65" spans="1:21" x14ac:dyDescent="0.25">
      <c r="A65" s="189"/>
      <c r="B65" s="185"/>
      <c r="C65" s="187"/>
      <c r="D65" s="187"/>
      <c r="E65" s="6" t="s">
        <v>31</v>
      </c>
      <c r="F65" s="6">
        <v>7716022111</v>
      </c>
      <c r="G65" s="6">
        <v>771601001</v>
      </c>
      <c r="H65" s="27" t="s">
        <v>76</v>
      </c>
      <c r="I65" s="6">
        <v>600</v>
      </c>
      <c r="J65" s="7">
        <v>42575</v>
      </c>
      <c r="K65" s="41">
        <v>250000</v>
      </c>
      <c r="L65" s="37"/>
      <c r="M65" s="119">
        <v>8</v>
      </c>
      <c r="N65" s="115">
        <v>2</v>
      </c>
      <c r="O65" s="168"/>
      <c r="P65" s="164"/>
      <c r="Q65" s="164"/>
      <c r="R65" s="182"/>
      <c r="S65" s="8" t="s">
        <v>12</v>
      </c>
      <c r="T65" s="44"/>
      <c r="U65" s="4"/>
    </row>
    <row r="66" spans="1:21" ht="19.5" thickBot="1" x14ac:dyDescent="0.3">
      <c r="A66" s="98" t="s">
        <v>19</v>
      </c>
      <c r="B66" s="99"/>
      <c r="C66" s="100">
        <v>4447499</v>
      </c>
      <c r="D66" s="100">
        <v>4447499</v>
      </c>
      <c r="E66" s="85" t="s">
        <v>15</v>
      </c>
      <c r="F66" s="85" t="s">
        <v>15</v>
      </c>
      <c r="G66" s="85" t="s">
        <v>15</v>
      </c>
      <c r="H66" s="85" t="s">
        <v>15</v>
      </c>
      <c r="I66" s="85" t="s">
        <v>15</v>
      </c>
      <c r="J66" s="86" t="s">
        <v>15</v>
      </c>
      <c r="K66" s="121">
        <f>SUM(K58:K65)</f>
        <v>4447499</v>
      </c>
      <c r="L66" s="37"/>
      <c r="M66" s="113">
        <v>8</v>
      </c>
      <c r="N66" s="107" t="s">
        <v>15</v>
      </c>
      <c r="O66" s="108" t="s">
        <v>15</v>
      </c>
      <c r="P66" s="108" t="s">
        <v>15</v>
      </c>
      <c r="Q66" s="108" t="s">
        <v>15</v>
      </c>
      <c r="R66" s="114" t="s">
        <v>15</v>
      </c>
      <c r="S66" s="109" t="s">
        <v>15</v>
      </c>
      <c r="T66" s="44"/>
      <c r="U66" s="4"/>
    </row>
    <row r="67" spans="1:21" x14ac:dyDescent="0.25">
      <c r="A67" s="3"/>
      <c r="B67" s="3"/>
      <c r="C67" s="12"/>
      <c r="D67" s="12"/>
      <c r="E67" s="3"/>
      <c r="F67" s="3"/>
      <c r="G67" s="3"/>
      <c r="H67" s="28"/>
      <c r="I67" s="3"/>
      <c r="J67" s="3"/>
      <c r="K67" s="3"/>
      <c r="L67" s="21"/>
      <c r="M67" s="3"/>
      <c r="N67" s="21"/>
      <c r="O67" s="3"/>
      <c r="P67" s="3"/>
      <c r="Q67" s="3"/>
      <c r="R67" s="3"/>
      <c r="S67" s="3"/>
    </row>
  </sheetData>
  <autoFilter ref="A8:S8"/>
  <mergeCells count="97">
    <mergeCell ref="R10:R27"/>
    <mergeCell ref="D10:D27"/>
    <mergeCell ref="O10:O27"/>
    <mergeCell ref="N10:N27"/>
    <mergeCell ref="E26:E27"/>
    <mergeCell ref="F26:F27"/>
    <mergeCell ref="G26:G27"/>
    <mergeCell ref="K26:K27"/>
    <mergeCell ref="E24:E25"/>
    <mergeCell ref="F24:F25"/>
    <mergeCell ref="G24:G25"/>
    <mergeCell ref="K24:K25"/>
    <mergeCell ref="E22:E23"/>
    <mergeCell ref="F22:F23"/>
    <mergeCell ref="K16:K17"/>
    <mergeCell ref="E14:E15"/>
    <mergeCell ref="R44:R53"/>
    <mergeCell ref="A43:K43"/>
    <mergeCell ref="A44:A55"/>
    <mergeCell ref="D44:D53"/>
    <mergeCell ref="B44:B53"/>
    <mergeCell ref="M43:S43"/>
    <mergeCell ref="P44:P53"/>
    <mergeCell ref="Q44:Q53"/>
    <mergeCell ref="R58:R65"/>
    <mergeCell ref="B58:B65"/>
    <mergeCell ref="D58:D65"/>
    <mergeCell ref="A57:K57"/>
    <mergeCell ref="M57:S57"/>
    <mergeCell ref="A58:A65"/>
    <mergeCell ref="C58:C65"/>
    <mergeCell ref="O58:O65"/>
    <mergeCell ref="P58:P65"/>
    <mergeCell ref="Q58:Q65"/>
    <mergeCell ref="C44:C53"/>
    <mergeCell ref="O44:O53"/>
    <mergeCell ref="F18:F19"/>
    <mergeCell ref="G18:G19"/>
    <mergeCell ref="F20:F21"/>
    <mergeCell ref="G20:G21"/>
    <mergeCell ref="K20:K21"/>
    <mergeCell ref="K18:K19"/>
    <mergeCell ref="K22:K23"/>
    <mergeCell ref="E18:E19"/>
    <mergeCell ref="A10:A29"/>
    <mergeCell ref="F14:F15"/>
    <mergeCell ref="G14:G15"/>
    <mergeCell ref="K14:K15"/>
    <mergeCell ref="F16:F17"/>
    <mergeCell ref="G16:G17"/>
    <mergeCell ref="A31:K31"/>
    <mergeCell ref="M31:S31"/>
    <mergeCell ref="C32:C39"/>
    <mergeCell ref="O32:O39"/>
    <mergeCell ref="P32:P39"/>
    <mergeCell ref="Q32:Q39"/>
    <mergeCell ref="R32:R39"/>
    <mergeCell ref="A32:A41"/>
    <mergeCell ref="D32:D39"/>
    <mergeCell ref="B32:B39"/>
    <mergeCell ref="S6:S7"/>
    <mergeCell ref="B10:B27"/>
    <mergeCell ref="E16:E17"/>
    <mergeCell ref="C10:C26"/>
    <mergeCell ref="E10:E11"/>
    <mergeCell ref="E20:E21"/>
    <mergeCell ref="F10:F11"/>
    <mergeCell ref="G10:G11"/>
    <mergeCell ref="K10:K11"/>
    <mergeCell ref="E12:E13"/>
    <mergeCell ref="F12:F13"/>
    <mergeCell ref="G12:G13"/>
    <mergeCell ref="K12:K13"/>
    <mergeCell ref="P10:P27"/>
    <mergeCell ref="Q10:Q27"/>
    <mergeCell ref="G22:G23"/>
    <mergeCell ref="P1:S1"/>
    <mergeCell ref="A3:K3"/>
    <mergeCell ref="M3:S3"/>
    <mergeCell ref="A5:K5"/>
    <mergeCell ref="M5:S5"/>
    <mergeCell ref="A9:K9"/>
    <mergeCell ref="M9:S9"/>
    <mergeCell ref="O6:O7"/>
    <mergeCell ref="P6:P7"/>
    <mergeCell ref="Q6:Q7"/>
    <mergeCell ref="L6:L7"/>
    <mergeCell ref="M6:M7"/>
    <mergeCell ref="N6:N7"/>
    <mergeCell ref="A6:A7"/>
    <mergeCell ref="C6:C7"/>
    <mergeCell ref="E6:E7"/>
    <mergeCell ref="F6:F7"/>
    <mergeCell ref="G6:G7"/>
    <mergeCell ref="H6:K6"/>
    <mergeCell ref="D6:D7"/>
    <mergeCell ref="R6:R7"/>
  </mergeCells>
  <pageMargins left="0.7" right="0.7" top="0.75" bottom="0.75" header="0.3" footer="0.3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Прил1_Реестр</vt:lpstr>
      <vt:lpstr>Прил3_Пример расчета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Волчек Артём Валерьевич</dc:creator>
  <cp:lastModifiedBy>Старицына Екатерина Владимировна</cp:lastModifiedBy>
  <cp:lastPrinted>2017-01-13T12:42:02Z</cp:lastPrinted>
  <dcterms:created xsi:type="dcterms:W3CDTF">2016-10-26T08:37:29Z</dcterms:created>
  <dcterms:modified xsi:type="dcterms:W3CDTF">2017-01-24T11:25:29Z</dcterms:modified>
</cp:coreProperties>
</file>