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_ГОСПРОГРАММЫ\7_Утвержденный ПЛАН-ГРАФИК и РЕАЛИЗАЦИИ_ГП 40\2021 год_ДПГ\Приказ МФ от 30.09.2021 №416_внес_изм_в ДПГ 2021-2023гг\"/>
    </mc:Choice>
  </mc:AlternateContent>
  <bookViews>
    <workbookView xWindow="0" yWindow="0" windowWidth="17490" windowHeight="11010" tabRatio="687"/>
  </bookViews>
  <sheets>
    <sheet name="Таблица 13а" sheetId="1" r:id="rId1"/>
  </sheets>
  <definedNames>
    <definedName name="_xlnm._FilterDatabase" localSheetId="0" hidden="1">'Таблица 13а'!$A$3:$L$152</definedName>
    <definedName name="Z_00ED2CE4_EAA3_41EC_9C0C_3CDB8925A0EC_.wvu.FilterData" localSheetId="0" hidden="1">'Таблица 13а'!$A$3:$K$152</definedName>
    <definedName name="Z_01C41438_AFE7_44C9_93DA_B962BF73415B_.wvu.FilterData" localSheetId="0" hidden="1">'Таблица 13а'!$A$5:$K$152</definedName>
    <definedName name="Z_0233414C_512B_4098_9ED1_CC99B72C3ADD_.wvu.FilterData" localSheetId="0" hidden="1">'Таблица 13а'!$A$3:$K$152</definedName>
    <definedName name="Z_03D852C4_8694_4E62_BCC6_9BA3C3F12A85_.wvu.FilterData" localSheetId="0" hidden="1">'Таблица 13а'!$A$3:$E$152</definedName>
    <definedName name="Z_03F45653_9BA3_4060_9E7A_A80854B36B13_.wvu.FilterData" localSheetId="0" hidden="1">'Таблица 13а'!$A$5:$K$152</definedName>
    <definedName name="Z_053467D8_EE03_4BC4_AA58_6C359D00ABFE_.wvu.FilterData" localSheetId="0" hidden="1">'Таблица 13а'!$A$3:$K$152</definedName>
    <definedName name="Z_053A54E2_10DE_4323_BB97_1DED764CEF95_.wvu.FilterData" localSheetId="0" hidden="1">'Таблица 13а'!$A$1:$K$152</definedName>
    <definedName name="Z_089D98F2_D5E2_4F30_8D01_57A4EF49A81E_.wvu.FilterData" localSheetId="0" hidden="1">'Таблица 13а'!$A$3:$E$152</definedName>
    <definedName name="Z_0997C640_D5C3_46B8_A4F4_B6C28F716331_.wvu.FilterData" localSheetId="0" hidden="1">'Таблица 13а'!$A$3:$K$152</definedName>
    <definedName name="Z_0A5BBF94_226B_403F_8CE4_209BFBF93DEA_.wvu.FilterData" localSheetId="0" hidden="1">'Таблица 13а'!$A$3:$E$152</definedName>
    <definedName name="Z_0D786ACF_8629_41A9_B53B_B59E4AFEDE92_.wvu.FilterData" localSheetId="0" hidden="1">'Таблица 13а'!$A$7:$G$152</definedName>
    <definedName name="Z_14C2DE00_9522_4C02_A174_F09E037E1D7B_.wvu.FilterData" localSheetId="0" hidden="1">'Таблица 13а'!$A$1:$K$152</definedName>
    <definedName name="Z_1536116F_9BBC_4528_9DFE_6E762E563F3F_.wvu.FilterData" localSheetId="0" hidden="1">'Таблица 13а'!$A$3:$K$152</definedName>
    <definedName name="Z_16F143BE_FA53_4177_8165_A32FE648FA8D_.wvu.FilterData" localSheetId="0" hidden="1">'Таблица 13а'!$A$7:$G$152</definedName>
    <definedName name="Z_17706F83_D1BC_4253_9811_CE1AEC6A75E5_.wvu.FilterData" localSheetId="0" hidden="1">'Таблица 13а'!$A$5:$K$152</definedName>
    <definedName name="Z_18ED6B6E_977E_4F02_A68C_CE68978D388B_.wvu.FilterData" localSheetId="0" hidden="1">'Таблица 13а'!$F$3:$G$152</definedName>
    <definedName name="Z_195DA65C_05B4_484B_8465_66039131D4DD_.wvu.FilterData" localSheetId="0" hidden="1">'Таблица 13а'!$A$3:$K$152</definedName>
    <definedName name="Z_1A9FA8F8_94E2_4226_B7FB_9F7F1969F247_.wvu.FilterData" localSheetId="0" hidden="1">'Таблица 13а'!$A$3:$E$152</definedName>
    <definedName name="Z_1E87C427_F7C9_4E7D_9A73_785541C7494E_.wvu.FilterData" localSheetId="0" hidden="1">'Таблица 13а'!$F$3:$G$152</definedName>
    <definedName name="Z_1EAFCD8D_0551_499A_888A_898D3A128546_.wvu.FilterData" localSheetId="0" hidden="1">'Таблица 13а'!$A$3:$K$152</definedName>
    <definedName name="Z_1FB3848B_313F_4CE5_B315_E8BBD13E8283_.wvu.FilterData" localSheetId="0" hidden="1">'Таблица 13а'!$A$5:$K$152</definedName>
    <definedName name="Z_222ACACA_CF7D_4FB7_88D1_0E6ADB5D3ECB_.wvu.FilterData" localSheetId="0" hidden="1">'Таблица 13а'!$A$7:$G$152</definedName>
    <definedName name="Z_2935D497_C29E_46E0_B482_136D4922532B_.wvu.FilterData" localSheetId="0" hidden="1">'Таблица 13а'!$A$3:$K$152</definedName>
    <definedName name="Z_2B1631F4_F11E_4AF1_9619_C8D035DE3ED3_.wvu.FilterData" localSheetId="0" hidden="1">'Таблица 13а'!$A$3:$K$152</definedName>
    <definedName name="Z_2B39CF14_9AA6_4548_8F00_F8BDE107C41C_.wvu.FilterData" localSheetId="0" hidden="1">'Таблица 13а'!$A$5:$K$152</definedName>
    <definedName name="Z_2C17360C_CA99_45FE_B717_96D438971B26_.wvu.FilterData" localSheetId="0" hidden="1">'Таблица 13а'!$A$3:$G$152</definedName>
    <definedName name="Z_2DE98F75_510F_4439_B47C_2952613799D3_.wvu.FilterData" localSheetId="0" hidden="1">'Таблица 13а'!$A$5:$K$152</definedName>
    <definedName name="Z_2DF68318_7AD9_4F18_BD92_2FB414F70AF1_.wvu.FilterData" localSheetId="0" hidden="1">'Таблица 13а'!$A$5:$K$152</definedName>
    <definedName name="Z_2F7780AE_654C_4A96_AC06_1F43C38C9D30_.wvu.FilterData" localSheetId="0" hidden="1">'Таблица 13а'!$A$5:$K$152</definedName>
    <definedName name="Z_30D06193_8BB3_423C_9ECB_B855B67CC6F6_.wvu.FilterData" localSheetId="0" hidden="1">'Таблица 13а'!$A$3:$K$152</definedName>
    <definedName name="Z_3197C175_AB3D_4232_99B1_AEBCFAF78FD5_.wvu.FilterData" localSheetId="0" hidden="1">'Таблица 13а'!$A$3:$K$152</definedName>
    <definedName name="Z_33CEDA22_FF18_46D2_AA7D_592B7F35F56E_.wvu.FilterData" localSheetId="0" hidden="1">'Таблица 13а'!$A$5:$K$152</definedName>
    <definedName name="Z_347F3EF0_AE43_493C_8C47_6F56B4C5ED25_.wvu.FilterData" localSheetId="0" hidden="1">'Таблица 13а'!$A$3:$K$152</definedName>
    <definedName name="Z_3699D166_B3C3_46A9_A4BE_49AFB8BD9E5C_.wvu.FilterData" localSheetId="0" hidden="1">'Таблица 13а'!$A$5:$K$152</definedName>
    <definedName name="Z_36F4AF1B_5849_4C0A_A5B3_931CABED9473_.wvu.FilterData" localSheetId="0" hidden="1">'Таблица 13а'!$A$3:$K$152</definedName>
    <definedName name="Z_398D6389_45DE_474A_9060_C45FA3DEA677_.wvu.FilterData" localSheetId="0" hidden="1">'Таблица 13а'!$A$5:$K$152</definedName>
    <definedName name="Z_39A56A06_3089_405A_970A_5C644CCFAE92_.wvu.FilterData" localSheetId="0" hidden="1">'Таблица 13а'!$A$5:$K$152</definedName>
    <definedName name="Z_3EF1D879_046F_4B5D_A77A_7C08AF2C1EA9_.wvu.FilterData" localSheetId="0" hidden="1">'Таблица 13а'!$A$3:$K$152</definedName>
    <definedName name="Z_3F1DB3BC_38D7_4D97_A0E0_6E0AF0C30D16_.wvu.FilterData" localSheetId="0" hidden="1">'Таблица 13а'!$A$3:$K$152</definedName>
    <definedName name="Z_41DA55A6_C1C4_4482_9BE1_F13359661FF7_.wvu.FilterData" localSheetId="0" hidden="1">'Таблица 13а'!$A$5:$K$152</definedName>
    <definedName name="Z_439E3E34_5D4A_4336_836E_9C2BA2830EEB_.wvu.FilterData" localSheetId="0" hidden="1">'Таблица 13а'!$A$3:$E$152</definedName>
    <definedName name="Z_43F2526E_564D_405D_9C90_15DE39A46046_.wvu.FilterData" localSheetId="0" hidden="1">'Таблица 13а'!$A$5:$K$152</definedName>
    <definedName name="Z_4576C177_7544_4C08_B4D4_9CD86878F959_.wvu.FilterData" localSheetId="0" hidden="1">'Таблица 13а'!$F$3:$G$152</definedName>
    <definedName name="Z_4580844A_034B_4F37_8D01_16BC861A61A8_.wvu.FilterData" localSheetId="0" hidden="1">'Таблица 13а'!$A$5:$K$152</definedName>
    <definedName name="Z_491A35A7_7761_429A_B7D5_001DF1D27B4D_.wvu.FilterData" localSheetId="0" hidden="1">'Таблица 13а'!$A$5:$K$152</definedName>
    <definedName name="Z_49CA3C1B_F858_4E13_A61F_B3C99CF3A83B_.wvu.FilterData" localSheetId="0" hidden="1">'Таблица 13а'!$A$3:$K$152</definedName>
    <definedName name="Z_4A0E15A4_65AA_4857_AB1A_110AEA4AF865_.wvu.FilterData" localSheetId="0" hidden="1">'Таблица 13а'!$A$5:$K$152</definedName>
    <definedName name="Z_4B488895_B8FA_44C5_98E9_D29BE65336A7_.wvu.FilterData" localSheetId="0" hidden="1">'Таблица 13а'!$A$3:$K$152</definedName>
    <definedName name="Z_4CD188C3_6F98_4DC2_BDC5_762C11068BFE_.wvu.FilterData" localSheetId="0" hidden="1">'Таблица 13а'!$A$3:$K$152</definedName>
    <definedName name="Z_50AF5389_B06D_4AD6_9C79_384C4EBE8FD9_.wvu.FilterData" localSheetId="0" hidden="1">'Таблица 13а'!$A$7:$G$152</definedName>
    <definedName name="Z_51AE277C_F347_4942_B1FE_7651A2D0A8D2_.wvu.FilterData" localSheetId="0" hidden="1">'Таблица 13а'!$A$3:$K$152</definedName>
    <definedName name="Z_52A027EE_0A81_4D90_AB1B_55828F927551_.wvu.FilterData" localSheetId="0" hidden="1">'Таблица 13а'!$A$7:$G$152</definedName>
    <definedName name="Z_52A027EE_0A81_4D90_AB1B_55828F927551_.wvu.PrintArea" localSheetId="0" hidden="1">'Таблица 13а'!$A$1:$K$152</definedName>
    <definedName name="Z_52A027EE_0A81_4D90_AB1B_55828F927551_.wvu.PrintTitles" localSheetId="0" hidden="1">'Таблица 13а'!$3:$5</definedName>
    <definedName name="Z_5336DECE_D5D2_4955_8A6A_4E80389C6416_.wvu.FilterData" localSheetId="0" hidden="1">'Таблица 13а'!$A$3:$K$152</definedName>
    <definedName name="Z_5562F001_7305_42C4_8854_D3DEE61D5561_.wvu.FilterData" localSheetId="0" hidden="1">'Таблица 13а'!$A$3:$K$152</definedName>
    <definedName name="Z_57E6F9E7_9CF4_4DD4_8A2D_E480DEB268A1_.wvu.FilterData" localSheetId="0" hidden="1">'Таблица 13а'!$A$5:$K$152</definedName>
    <definedName name="Z_590DD322_7276_4015_A1F8_315C3002D9A1_.wvu.FilterData" localSheetId="0" hidden="1">'Таблица 13а'!$A$5:$K$152</definedName>
    <definedName name="Z_5925EF75_8BBB_46C7_8B03_80CC11315F58_.wvu.FilterData" localSheetId="0" hidden="1">'Таблица 13а'!$A$7:$G$152</definedName>
    <definedName name="Z_59B84716_E456_4CA6_9191_C5A452FD3038_.wvu.FilterData" localSheetId="0" hidden="1">'Таблица 13а'!$A$5:$K$152</definedName>
    <definedName name="Z_5B5CC4BA_3FED_4FC8_9B57_999A181C538B_.wvu.FilterData" localSheetId="0" hidden="1">'Таблица 13а'!$A$5:$K$152</definedName>
    <definedName name="Z_5B5CC4BA_3FED_4FC8_9B57_999A181C538B_.wvu.PrintArea" localSheetId="0" hidden="1">'Таблица 13а'!$A$1:$K$152</definedName>
    <definedName name="Z_5B5CC4BA_3FED_4FC8_9B57_999A181C538B_.wvu.PrintTitles" localSheetId="0" hidden="1">'Таблица 13а'!$3:$5</definedName>
    <definedName name="Z_5B7E931B_4FFE_4635_8E7F_8F8E90BA15C3_.wvu.FilterData" localSheetId="0" hidden="1">'Таблица 13а'!$A$3:$J$5</definedName>
    <definedName name="Z_5B7E931B_4FFE_4635_8E7F_8F8E90BA15C3_.wvu.PrintArea" localSheetId="0" hidden="1">'Таблица 13а'!$A$1:$J$152</definedName>
    <definedName name="Z_5B7E931B_4FFE_4635_8E7F_8F8E90BA15C3_.wvu.PrintTitles" localSheetId="0" hidden="1">'Таблица 13а'!$3:$5</definedName>
    <definedName name="Z_5B7E931B_4FFE_4635_8E7F_8F8E90BA15C3_.wvu.Rows" localSheetId="0" hidden="1">'Таблица 13а'!#REF!,'Таблица 13а'!#REF!,'Таблица 13а'!#REF!</definedName>
    <definedName name="Z_5C85879D_5AD0_4DF4_B67F_8B35E2A15586_.wvu.FilterData" localSheetId="0" hidden="1">'Таблица 13а'!$A$3:$K$152</definedName>
    <definedName name="Z_5C8AAEB8_8D9B_4EA0_8BC8_68C1010B5A88_.wvu.FilterData" localSheetId="0" hidden="1">'Таблица 13а'!$A$3:$K$152</definedName>
    <definedName name="Z_5CF88E1E_8D5D_4696_8F76_92EF165D507C_.wvu.FilterData" localSheetId="0" hidden="1">'Таблица 13а'!$A$3:$E$152</definedName>
    <definedName name="Z_60F18FB4_AC85_494D_9A07_8EAECE544754_.wvu.FilterData" localSheetId="0" hidden="1">'Таблица 13а'!$A$5:$K$152</definedName>
    <definedName name="Z_611FE538_211F_4DF2_AAE9_99403628BDBD_.wvu.FilterData" localSheetId="0" hidden="1">'Таблица 13а'!$A$3:$K$152</definedName>
    <definedName name="Z_61A5C802_1C8B_400D_99F4_DBA8A2ED3B5E_.wvu.FilterData" localSheetId="0" hidden="1">'Таблица 13а'!$A$3:$K$152</definedName>
    <definedName name="Z_622251B5_A1E0_4F08_9897_297C96DCAC35_.wvu.FilterData" localSheetId="0" hidden="1">'Таблица 13а'!$A$5:$K$152</definedName>
    <definedName name="Z_62EAD156_7E10_4105_8196_E393BBAE2729_.wvu.FilterData" localSheetId="0" hidden="1">'Таблица 13а'!$A$5:$K$152</definedName>
    <definedName name="Z_635B8EB0_E7B1_4B38_AF06_C660C8181543_.wvu.FilterData" localSheetId="0" hidden="1">'Таблица 13а'!$A$5:$K$152</definedName>
    <definedName name="Z_6CBD4A0A_E4E7_4205_A1D2_5BEC8C8925F9_.wvu.FilterData" localSheetId="0" hidden="1">'Таблица 13а'!$A$3:$K$152</definedName>
    <definedName name="Z_6CD3F34D_A28D_4FC1_9BB7_0E9AEEFD034B_.wvu.FilterData" localSheetId="0" hidden="1">'Таблица 13а'!$A$5:$K$152</definedName>
    <definedName name="Z_6E1C8321_61C1_4D96_A84E_F9D79266A55B_.wvu.FilterData" localSheetId="0" hidden="1">'Таблица 13а'!$A$5:$K$152</definedName>
    <definedName name="Z_6EAF31B3_F9A9_4684_B914_D9A2CA6A9CB0_.wvu.FilterData" localSheetId="0" hidden="1">'Таблица 13а'!$A$3:$J$5</definedName>
    <definedName name="Z_6EAF31B3_F9A9_4684_B914_D9A2CA6A9CB0_.wvu.PrintArea" localSheetId="0" hidden="1">'Таблица 13а'!$A$1:$J$152</definedName>
    <definedName name="Z_6EAF31B3_F9A9_4684_B914_D9A2CA6A9CB0_.wvu.PrintTitles" localSheetId="0" hidden="1">'Таблица 13а'!$3:$5</definedName>
    <definedName name="Z_6EAF31B3_F9A9_4684_B914_D9A2CA6A9CB0_.wvu.Rows" localSheetId="0" hidden="1">'Таблица 13а'!#REF!</definedName>
    <definedName name="Z_6F517493_A206_484E_80B1_7A2705EB116B_.wvu.FilterData" localSheetId="0" hidden="1">'Таблица 13а'!$A$5:$K$152</definedName>
    <definedName name="Z_6F5585DF_DCBD_419F_A3AF_3DF74F5648DC_.wvu.FilterData" localSheetId="0" hidden="1">'Таблица 13а'!$A$3:$J$5</definedName>
    <definedName name="Z_6F5585DF_DCBD_419F_A3AF_3DF74F5648DC_.wvu.PrintArea" localSheetId="0" hidden="1">'Таблица 13а'!$A$1:$J$152</definedName>
    <definedName name="Z_6F5585DF_DCBD_419F_A3AF_3DF74F5648DC_.wvu.PrintTitles" localSheetId="0" hidden="1">'Таблица 13а'!$3:$5</definedName>
    <definedName name="Z_7158DEA2_9CC3_4D38_97B3_B03174B5179C_.wvu.FilterData" localSheetId="0" hidden="1">'Таблица 13а'!$A$5:$K$152</definedName>
    <definedName name="Z_72ACE8D7_B32A_4740_BB6B_898DBEE4EB1C_.wvu.FilterData" localSheetId="0" hidden="1">'Таблица 13а'!$F$3:$G$152</definedName>
    <definedName name="Z_74759C41_F171_41D0_B98C_AF05B34A7866_.wvu.FilterData" localSheetId="0" hidden="1">'Таблица 13а'!$A$3:$K$152</definedName>
    <definedName name="Z_78110DCF_85F6_45B1_A428_42FD10C138D9_.wvu.FilterData" localSheetId="0" hidden="1">'Таблица 13а'!$A$3:$K$152</definedName>
    <definedName name="Z_78110DCF_85F6_45B1_A428_42FD10C138D9_.wvu.PrintArea" localSheetId="0" hidden="1">'Таблица 13а'!$A$1:$K$152</definedName>
    <definedName name="Z_78110DCF_85F6_45B1_A428_42FD10C138D9_.wvu.PrintTitles" localSheetId="0" hidden="1">'Таблица 13а'!$3:$5</definedName>
    <definedName name="Z_79FF64DC_8530_4BF7_A58D_47E09388E345_.wvu.FilterData" localSheetId="0" hidden="1">'Таблица 13а'!$F$3:$G$152</definedName>
    <definedName name="Z_7E95EA4C_08F9_491D_88B5_F73297EEACB0_.wvu.FilterData" localSheetId="0" hidden="1">'Таблица 13а'!$A$3:$K$152</definedName>
    <definedName name="Z_7FABA133_EC1B_4A73_85C9_7A8434B8E0BB_.wvu.FilterData" localSheetId="0" hidden="1">'Таблица 13а'!$A$5:$K$152</definedName>
    <definedName name="Z_7FC18EB8_8CC5_4F26_9FCA_170712E0AB63_.wvu.FilterData" localSheetId="0" hidden="1">'Таблица 13а'!$A$5:$K$152</definedName>
    <definedName name="Z_80915E3D_6BD1_4F21_85E0_7BAD8361D10A_.wvu.FilterData" localSheetId="0" hidden="1">'Таблица 13а'!$A$3:$G$152</definedName>
    <definedName name="Z_80915E3D_6BD1_4F21_85E0_7BAD8361D10A_.wvu.PrintArea" localSheetId="0" hidden="1">'Таблица 13а'!$A$1:$K$152</definedName>
    <definedName name="Z_80915E3D_6BD1_4F21_85E0_7BAD8361D10A_.wvu.PrintTitles" localSheetId="0" hidden="1">'Таблица 13а'!$3:$5</definedName>
    <definedName name="Z_81EE365F_1D82_4C3F_A025_5558FCA39F6D_.wvu.FilterData" localSheetId="0" hidden="1">'Таблица 13а'!$A$3:$K$152</definedName>
    <definedName name="Z_83ED975F_0CB3_41B9_849C_9D0FB9036F3E_.wvu.FilterData" localSheetId="0" hidden="1">'Таблица 13а'!$A$3:$K$152</definedName>
    <definedName name="Z_844978D0_7FAF_40B6_865A_81F815A58BE6_.wvu.FilterData" localSheetId="0" hidden="1">'Таблица 13а'!$A$7:$G$152</definedName>
    <definedName name="Z_867C1A35_DF0F_4A17_B0D2_8A2EE6EDDCDD_.wvu.FilterData" localSheetId="0" hidden="1">'Таблица 13а'!$A$3:$J$5</definedName>
    <definedName name="Z_867C1A35_DF0F_4A17_B0D2_8A2EE6EDDCDD_.wvu.PrintArea" localSheetId="0" hidden="1">'Таблица 13а'!$A$1:$J$152</definedName>
    <definedName name="Z_867C1A35_DF0F_4A17_B0D2_8A2EE6EDDCDD_.wvu.PrintTitles" localSheetId="0" hidden="1">'Таблица 13а'!$3:$5</definedName>
    <definedName name="Z_86989592_4939_48A3_A566_348F973486C6_.wvu.FilterData" localSheetId="0" hidden="1">'Таблица 13а'!$A$3:$K$152</definedName>
    <definedName name="Z_86E211E1_2DB1_4D47_856B_AE0190E137F0_.wvu.FilterData" localSheetId="0" hidden="1">'Таблица 13а'!$A$3:$J$5</definedName>
    <definedName name="Z_86E211E1_2DB1_4D47_856B_AE0190E137F0_.wvu.PrintArea" localSheetId="0" hidden="1">'Таблица 13а'!$A$1:$J$152</definedName>
    <definedName name="Z_86E211E1_2DB1_4D47_856B_AE0190E137F0_.wvu.PrintTitles" localSheetId="0" hidden="1">'Таблица 13а'!$3:$5</definedName>
    <definedName name="Z_870F908A_07A3_4688_9967_CDB98BE62B13_.wvu.FilterData" localSheetId="0" hidden="1">'Таблица 13а'!$A$5:$K$152</definedName>
    <definedName name="Z_87562B91_C518_41F8_95CC_66EF42BCC972_.wvu.FilterData" localSheetId="0" hidden="1">'Таблица 13а'!$A$3:$K$152</definedName>
    <definedName name="Z_87E305D6_EE41_4B29_B9B6_7158A2150811_.wvu.FilterData" localSheetId="0" hidden="1">'Таблица 13а'!$A$5:$K$152</definedName>
    <definedName name="Z_884D1E8D_1F0A_45EF_96F6_F46B49B512C0_.wvu.FilterData" localSheetId="0" hidden="1">'Таблица 13а'!$A$5:$K$152</definedName>
    <definedName name="Z_88DA760C_9345_43CA_96CD_9C1441802D24_.wvu.FilterData" localSheetId="0" hidden="1">'Таблица 13а'!$A$5:$K$152</definedName>
    <definedName name="Z_892348DC_6ED0_49BA_BF13_0BAF1F9FB735_.wvu.FilterData" localSheetId="0" hidden="1">'Таблица 13а'!$A$3:$K$152</definedName>
    <definedName name="Z_89A54464_B0B3_45EA_9731_9D891D2F91CD_.wvu.FilterData" localSheetId="0" hidden="1">'Таблица 13а'!$A$5:$K$152</definedName>
    <definedName name="Z_8A59A6E7_9050_4C28_AC5D_03AAB3D65744_.wvu.FilterData" localSheetId="0" hidden="1">'Таблица 13а'!$A$5:$K$152</definedName>
    <definedName name="Z_8A7B9943_1B65_4305_8EDB_7AF1582CC4FF_.wvu.FilterData" localSheetId="0" hidden="1">'Таблица 13а'!$A$5:$K$152</definedName>
    <definedName name="Z_8B7885D9_2C5E_48E3_94FC_5D021E4C33E1_.wvu.FilterData" localSheetId="0" hidden="1">'Таблица 13а'!$A$3:$K$152</definedName>
    <definedName name="Z_8C43B720_99A1_421C_8D86_A5617979D7DE_.wvu.FilterData" localSheetId="0" hidden="1">'Таблица 13а'!$A$3:$K$152</definedName>
    <definedName name="Z_8CA58166_1C42_426A_9458_75D1634C0FA2_.wvu.FilterData" localSheetId="0" hidden="1">'Таблица 13а'!$A$3:$K$152</definedName>
    <definedName name="Z_8CC51C90_4C95_4C1C_AE17_5BC900EB83E5_.wvu.FilterData" localSheetId="0" hidden="1">'Таблица 13а'!$A$3:$E$152</definedName>
    <definedName name="Z_8D83FA71_0928_47CF_8432_6D46AF833070_.wvu.FilterData" localSheetId="0" hidden="1">'Таблица 13а'!$A$5:$K$152</definedName>
    <definedName name="Z_8EC9A7BA_CBB3_44B9_A699_5DFC725E304D_.wvu.FilterData" localSheetId="0" hidden="1">'Таблица 13а'!$A$1:$K$152</definedName>
    <definedName name="Z_8F545405_D346_4068_92EC_45EA19516D03_.wvu.FilterData" localSheetId="0" hidden="1">'Таблица 13а'!$F$3:$G$152</definedName>
    <definedName name="Z_912794A1_D733_4F05_A803_DC036C541457_.wvu.FilterData" localSheetId="0" hidden="1">'Таблица 13а'!$A$3:$K$152</definedName>
    <definedName name="Z_91529D8F_FE23_4D43_BEA6_A071D45E873B_.wvu.FilterData" localSheetId="0" hidden="1">'Таблица 13а'!$A$5:$K$152</definedName>
    <definedName name="Z_93C271F2_608E_4423_A494_AD977AC1AAF0_.wvu.FilterData" localSheetId="0" hidden="1">'Таблица 13а'!$A$5:$K$152</definedName>
    <definedName name="Z_975CF76D_5136_46C5_B2DD_C7E3F73C534F_.wvu.FilterData" localSheetId="0" hidden="1">'Таблица 13а'!$A$5:$K$152</definedName>
    <definedName name="Z_995E2C48_C7BF_4BDA_B0C3_352341C58E06_.wvu.FilterData" localSheetId="0" hidden="1">'Таблица 13а'!$A$3:$K$152</definedName>
    <definedName name="Z_9ADA9CDC_A523_4FB4_B2B7_77D54EE054BC_.wvu.FilterData" localSheetId="0" hidden="1">'Таблица 13а'!$A$3:$K$152</definedName>
    <definedName name="Z_9C487C36_2412_4AF3_9E3F_41C01D90D605_.wvu.FilterData" localSheetId="0" hidden="1">'Таблица 13а'!$A$7:$G$152</definedName>
    <definedName name="Z_9E02AF2A_916B_4606_ABE5_CB97BCA68252_.wvu.FilterData" localSheetId="0" hidden="1">'Таблица 13а'!$A$5:$K$152</definedName>
    <definedName name="Z_A0F947BB_8F4A_4A6E_AF00_9A5D9EDA4A04_.wvu.FilterData" localSheetId="0" hidden="1">'Таблица 13а'!$A$5:$K$152</definedName>
    <definedName name="Z_A1AEE160_79F2_4B15_BAB0_E41D61CFE89F_.wvu.FilterData" localSheetId="0" hidden="1">'Таблица 13а'!$A$3:$K$152</definedName>
    <definedName name="Z_A220BB48_C2D6_42D0_AF7D_3CC69F9A985F_.wvu.FilterData" localSheetId="0" hidden="1">'Таблица 13а'!$A$3:$K$152</definedName>
    <definedName name="Z_A56CB587_2FC6_4C9F_AED6_BF5071BF5F87_.wvu.FilterData" localSheetId="0" hidden="1">'Таблица 13а'!$A$5:$K$152</definedName>
    <definedName name="Z_A5D18530_71AB_4BAE_B5FF_30AC3E45BB52_.wvu.FilterData" localSheetId="0" hidden="1">'Таблица 13а'!$A$3:$K$152</definedName>
    <definedName name="Z_A7BA4525_EE86_4129_82DD_96F467746E55_.wvu.FilterData" localSheetId="0" hidden="1">'Таблица 13а'!$A$3:$K$152</definedName>
    <definedName name="Z_AC1A0843_A410_489A_A145_A2BCC89F4924_.wvu.FilterData" localSheetId="0" hidden="1">'Таблица 13а'!$A$3:$K$152</definedName>
    <definedName name="Z_AC34184A_7285_4006_8814_8363805B9F99_.wvu.FilterData" localSheetId="0" hidden="1">'Таблица 13а'!$A$1:$K$152</definedName>
    <definedName name="Z_AD6CC633_6E88_4BB8_B650_455D6B165993_.wvu.FilterData" localSheetId="0" hidden="1">'Таблица 13а'!$A$3:$K$152</definedName>
    <definedName name="Z_AE69D16D_377B_4B81_8609_2EF9DCFBDCA0_.wvu.FilterData" localSheetId="0" hidden="1">'Таблица 13а'!$A$3:$E$152</definedName>
    <definedName name="Z_AEB8B6AB_1A62_4DDF_BCDF_0508EA96DEAC_.wvu.FilterData" localSheetId="0" hidden="1">'Таблица 13а'!$A$3:$K$152</definedName>
    <definedName name="Z_AF61E916_DE65_4F32_99CB_CF7275BB9D52_.wvu.FilterData" localSheetId="0" hidden="1">'Таблица 13а'!$A$5:$K$152</definedName>
    <definedName name="Z_B247CDC0_9110_4B93_8ED8_63C3B0A1ED05_.wvu.FilterData" localSheetId="0" hidden="1">'Таблица 13а'!$A$5:$K$152</definedName>
    <definedName name="Z_B27B3A3C_068E_40FB_AFF1_774DEF4ECEDE_.wvu.FilterData" localSheetId="0" hidden="1">'Таблица 13а'!$A$3:$K$152</definedName>
    <definedName name="Z_B466D8C4_7920_4395_8378_5F9CBE6D7F81_.wvu.FilterData" localSheetId="0" hidden="1">'Таблица 13а'!$A$1:$K$152</definedName>
    <definedName name="Z_B68BC605_93BD_4178_8B1B_631D6A0A4FA3_.wvu.FilterData" localSheetId="0" hidden="1">'Таблица 13а'!$A$5:$K$152</definedName>
    <definedName name="Z_B6D2A3CA_EE72_4DD4_9AB4_05C7BD1C4E53_.wvu.FilterData" localSheetId="0" hidden="1">'Таблица 13а'!$A$3:$K$152</definedName>
    <definedName name="Z_B7FC116F_40E6_4899_BB79_A9271C775A21_.wvu.FilterData" localSheetId="0" hidden="1">'Таблица 13а'!$A$3:$K$152</definedName>
    <definedName name="Z_BA4C16BA_3A52_4ED3_AA21_CC0CE3B47049_.wvu.FilterData" localSheetId="0" hidden="1">'Таблица 13а'!$A$5:$K$152</definedName>
    <definedName name="Z_BC490EBE_8D31_4185_A3F2_76D05418B73C_.wvu.FilterData" localSheetId="0" hidden="1">'Таблица 13а'!$A$3:$K$152</definedName>
    <definedName name="Z_BC6CC6EA_379D_40BD_851D_008485CCB4F5_.wvu.FilterData" localSheetId="0" hidden="1">'Таблица 13а'!$A$5:$K$152</definedName>
    <definedName name="Z_BE7DFD52_560E_4869_A474_811560ACB2AC_.wvu.FilterData" localSheetId="0" hidden="1">'Таблица 13а'!$A$3:$K$152</definedName>
    <definedName name="Z_C38AD46F_466A_4118_B8F7_711D82D91BB7_.wvu.FilterData" localSheetId="0" hidden="1">'Таблица 13а'!$A$7:$G$152</definedName>
    <definedName name="Z_C683E133_5981_4607_9D12_59DDD6C2AFEC_.wvu.FilterData" localSheetId="0" hidden="1">'Таблица 13а'!$A$3:$E$152</definedName>
    <definedName name="Z_C80E4E1D_3575_4064_B603_F8E65A1879F2_.wvu.FilterData" localSheetId="0" hidden="1">'Таблица 13а'!$A$5:$K$152</definedName>
    <definedName name="Z_C8A2B3CE_D120_47C0_AED0_D964CB749DC1_.wvu.FilterData" localSheetId="0" hidden="1">'Таблица 13а'!$A$3:$K$152</definedName>
    <definedName name="Z_C9788FDF_ADB1_4D87_A225_1221CC5B85A5_.wvu.FilterData" localSheetId="0" hidden="1">'Таблица 13а'!$A$1:$K$152</definedName>
    <definedName name="Z_C9AD198D_1206_4A12_9B80_BADB58335152_.wvu.FilterData" localSheetId="0" hidden="1">'Таблица 13а'!$A$1:$K$152</definedName>
    <definedName name="Z_CA328A34_E6B0_45C7_A9CD_00E004D12563_.wvu.FilterData" localSheetId="0" hidden="1">'Таблица 13а'!$A$5:$K$152</definedName>
    <definedName name="Z_CA328A34_E6B0_45C7_A9CD_00E004D12563_.wvu.PrintTitles" localSheetId="0" hidden="1">'Таблица 13а'!$3:$5</definedName>
    <definedName name="Z_CA824A4B_F003_4F11_B452_5DEF443C9BF5_.wvu.FilterData" localSheetId="0" hidden="1">'Таблица 13а'!$A$5:$K$152</definedName>
    <definedName name="Z_CB34F6DF_0E09_4036_A63D_67C13DC2D6DB_.wvu.FilterData" localSheetId="0" hidden="1">'Таблица 13а'!$A$3:$K$152</definedName>
    <definedName name="Z_CBD66518_2481_41EA_9019_E3F5C8310D19_.wvu.FilterData" localSheetId="0" hidden="1">'Таблица 13а'!$A$5:$K$152</definedName>
    <definedName name="Z_CDEFFE7C_CA6E_4559_93DB_A7D6560BC4CD_.wvu.FilterData" localSheetId="0" hidden="1">'Таблица 13а'!$A$3:$K$152</definedName>
    <definedName name="Z_D01A251D_3283_4903_ACF4_1EA710E8C7D5_.wvu.FilterData" localSheetId="0" hidden="1">'Таблица 13а'!$A$5:$K$152</definedName>
    <definedName name="Z_D0261C45_1F74_42F1_98FB_EF53A6F79022_.wvu.FilterData" localSheetId="0" hidden="1">'Таблица 13а'!$A$3:$K$152</definedName>
    <definedName name="Z_D03DF68A_F3BB_4E0E_8A44_63251F370BCB_.wvu.FilterData" localSheetId="0" hidden="1">'Таблица 13а'!$A$3:$E$152</definedName>
    <definedName name="Z_D1EADCB8_1EC5_4420_9D3B_6AE31CB0253F_.wvu.FilterData" localSheetId="0" hidden="1">'Таблица 13а'!$A$3:$K$152</definedName>
    <definedName name="Z_D1EC3CF5_CFF6_4A1C_8318_B9344A4A84B3_.wvu.FilterData" localSheetId="0" hidden="1">'Таблица 13а'!$A$5:$K$152</definedName>
    <definedName name="Z_D1FE7487_CDC8_46AB_AA53_831FD56C32D8_.wvu.FilterData" localSheetId="0" hidden="1">'Таблица 13а'!$A$3:$K$152</definedName>
    <definedName name="Z_D2EB60A0_C259_49A0_87E0_CF8F6851331C_.wvu.FilterData" localSheetId="0" hidden="1">'Таблица 13а'!$A$3:$E$152</definedName>
    <definedName name="Z_DB1B2C3C_FCC7_4811_ADD6_39FB184A3B82_.wvu.FilterData" localSheetId="0" hidden="1">'Таблица 13а'!$F$3:$G$152</definedName>
    <definedName name="Z_DED07745_1F74_4A9F_9ACD_6EDCD2823A9A_.wvu.FilterData" localSheetId="0" hidden="1">'Таблица 13а'!$A$3:$K$152</definedName>
    <definedName name="Z_DF6CC546_32A5_4BDA_9275_53D257FFD431_.wvu.FilterData" localSheetId="0" hidden="1">'Таблица 13а'!$A$3:$K$152</definedName>
    <definedName name="Z_DFD1528D_EDF6_4E2B_ABD2_5125228FAD7A_.wvu.FilterData" localSheetId="0" hidden="1">'Таблица 13а'!$A$7:$G$152</definedName>
    <definedName name="Z_E02D087A_D2DD_4275_8EFD_25CD5ABC800E_.wvu.FilterData" localSheetId="0" hidden="1">'Таблица 13а'!$A$5:$K$152</definedName>
    <definedName name="Z_E1B86FEC_724F_45D9_8776_76448FCF2C42_.wvu.FilterData" localSheetId="0" hidden="1">'Таблица 13а'!$A$3:$K$152</definedName>
    <definedName name="Z_E281556E_B087_4F43_A22D_CF44856D18AD_.wvu.FilterData" localSheetId="0" hidden="1">'Таблица 13а'!$A$3:$K$152</definedName>
    <definedName name="Z_E281556E_B087_4F43_A22D_CF44856D18AD_.wvu.PrintArea" localSheetId="0" hidden="1">'Таблица 13а'!$A$1:$J$152</definedName>
    <definedName name="Z_E281556E_B087_4F43_A22D_CF44856D18AD_.wvu.PrintTitles" localSheetId="0" hidden="1">'Таблица 13а'!$3:$5</definedName>
    <definedName name="Z_E3DB9025_7E2A_4310_8DD5_3FA5493588DF_.wvu.FilterData" localSheetId="0" hidden="1">'Таблица 13а'!$A$3:$E$152</definedName>
    <definedName name="Z_E6259786_9103_4D62_9224_F64B314A47A8_.wvu.FilterData" localSheetId="0" hidden="1">'Таблица 13а'!$A$3:$K$152</definedName>
    <definedName name="Z_E6259786_9103_4D62_9224_F64B314A47A8_.wvu.PrintTitles" localSheetId="0" hidden="1">'Таблица 13а'!$3:$5</definedName>
    <definedName name="Z_E6E40780_6450_4909_8344_053D2E1121F8_.wvu.FilterData" localSheetId="0" hidden="1">'Таблица 13а'!$A$7:$G$152</definedName>
    <definedName name="Z_E6E40780_6450_4909_8344_053D2E1121F8_.wvu.PrintArea" localSheetId="0" hidden="1">'Таблица 13а'!$A$2:$K$152</definedName>
    <definedName name="Z_E6E40780_6450_4909_8344_053D2E1121F8_.wvu.PrintTitles" localSheetId="0" hidden="1">'Таблица 13а'!$3:$5</definedName>
    <definedName name="Z_E6E40780_6450_4909_8344_053D2E1121F8_.wvu.Rows" localSheetId="0" hidden="1">'Таблица 13а'!#REF!</definedName>
    <definedName name="Z_EE0E60C5_E178_4385_8129_FA8608BBE264_.wvu.FilterData" localSheetId="0" hidden="1">'Таблица 13а'!$A$3:$K$152</definedName>
    <definedName name="Z_EE657545_342D_4CE3_8277_CD91DA56336B_.wvu.FilterData" localSheetId="0" hidden="1">'Таблица 13а'!$A$5:$K$152</definedName>
    <definedName name="Z_EEF5D769_B8E6_4F94_8704_743F0EBA24CB_.wvu.FilterData" localSheetId="0" hidden="1">'Таблица 13а'!$A$3:$G$152</definedName>
    <definedName name="Z_EEF5D769_B8E6_4F94_8704_743F0EBA24CB_.wvu.PrintArea" localSheetId="0" hidden="1">'Таблица 13а'!$A$1:$K$152</definedName>
    <definedName name="Z_EEF5D769_B8E6_4F94_8704_743F0EBA24CB_.wvu.PrintTitles" localSheetId="0" hidden="1">'Таблица 13а'!$3:$5</definedName>
    <definedName name="Z_F034B576_4859_4209_B875_3CC391E9C55B_.wvu.FilterData" localSheetId="0" hidden="1">'Таблица 13а'!$A$3:$K$152</definedName>
    <definedName name="Z_F0D15726_12A0_4971_B0D8_FD9E99BF2013_.wvu.FilterData" localSheetId="0" hidden="1">'Таблица 13а'!$A$3:$E$152</definedName>
    <definedName name="Z_F2FECC85_49D7_4F3F_AC0D_ACAEABE4A754_.wvu.FilterData" localSheetId="0" hidden="1">'Таблица 13а'!$A$3:$K$152</definedName>
    <definedName name="Z_F2FFEA94_2D4C_4F2C_9BDB_A115BD453C50_.wvu.FilterData" localSheetId="0" hidden="1">'Таблица 13а'!$A$3:$E$152</definedName>
    <definedName name="Z_F37A45EA_063A_48F5_A7B2_77AEC8E16041_.wvu.FilterData" localSheetId="0" hidden="1">'Таблица 13а'!$A$5:$K$152</definedName>
    <definedName name="Z_F76BC5D0_F69F_4767_9BD4_A5AAEE0103B4_.wvu.FilterData" localSheetId="0" hidden="1">'Таблица 13а'!$A$5:$K$152</definedName>
    <definedName name="Z_F9F13CA3_B709_4388_9020_DAFBA94D28C3_.wvu.FilterData" localSheetId="0" hidden="1">'Таблица 13а'!$A$3:$K$152</definedName>
    <definedName name="Z_F9F13CA3_B709_4388_9020_DAFBA94D28C3_.wvu.PrintArea" localSheetId="0" hidden="1">'Таблица 13а'!$A$1:$J$152</definedName>
    <definedName name="Z_F9F13CA3_B709_4388_9020_DAFBA94D28C3_.wvu.PrintTitles" localSheetId="0" hidden="1">'Таблица 13а'!$3:$5</definedName>
    <definedName name="Z_FAF72609_E567_41DE_9D7D_F5BB61EF5566_.wvu.FilterData" localSheetId="0" hidden="1">'Таблица 13а'!$A$3:$K$152</definedName>
    <definedName name="Z_FAFCA0E2_3180_4C9E_8DC7_BAFD494E1727_.wvu.FilterData" localSheetId="0" hidden="1">'Таблица 13а'!$A$1:$K$152</definedName>
    <definedName name="Z_FB7B174C_2AEF_439A_A223_0485C1D2E218_.wvu.FilterData" localSheetId="0" hidden="1">'Таблица 13а'!$A$3:$K$152</definedName>
    <definedName name="Z_FB88A37E_124D_4CC2_9EBF_7EC42DFA2E05_.wvu.FilterData" localSheetId="0" hidden="1">'Таблица 13а'!$A$5:$K$152</definedName>
    <definedName name="Z_FB916DD9_A30F_45C0_978B_3BAB1B93C6D7_.wvu.FilterData" localSheetId="0" hidden="1">'Таблица 13а'!$A$5:$K$152</definedName>
    <definedName name="Z_FF055611_DF05_4F43_A107_06FA5423661A_.wvu.FilterData" localSheetId="0" hidden="1">'Таблица 13а'!$A$3:$K$152</definedName>
    <definedName name="_xlnm.Print_Titles" localSheetId="0">'Таблица 13а'!$3:$5</definedName>
    <definedName name="_xlnm.Print_Area" localSheetId="0">'Таблица 13а'!$A$1:$K$166</definedName>
  </definedNames>
  <calcPr calcId="152511"/>
  <customWorkbookViews>
    <customWorkbookView name="alex - Личное представление" guid="{78110DCF-85F6-45B1-A428-42FD10C138D9}" mergeInterval="0" personalView="1" maximized="1" xWindow="-8" yWindow="-8" windowWidth="1936" windowHeight="1176" tabRatio="862" activeSheetId="1"/>
    <customWorkbookView name="ИСАХАЕВ ИБРАГИМ ГИТИНОВИЧ - Личное представление" guid="{EEF5D769-B8E6-4F94-8704-743F0EBA24CB}" mergeInterval="0" personalView="1" maximized="1" xWindow="-1928" yWindow="-8" windowWidth="1936" windowHeight="1096" tabRatio="862" activeSheetId="1"/>
    <customWorkbookView name="ФЕДОРЧЕНКО АЛИНА АЛЕКСАНДРОВНА - Личное представление" guid="{80915E3D-6BD1-4F21-85E0-7BAD8361D10A}" mergeInterval="0" personalView="1" maximized="1" xWindow="1912" yWindow="-8" windowWidth="1936" windowHeight="1096" tabRatio="862" activeSheetId="1"/>
    <customWorkbookView name="КОЧКИНА НАТАЛЬЯ НИКОЛАЕВНА - Личное представление" guid="{52A027EE-0A81-4D90-AB1B-55828F927551}" mergeInterval="0" personalView="1" maximized="1" xWindow="-8" yWindow="-8" windowWidth="1936" windowHeight="1056" tabRatio="862" activeSheetId="1"/>
    <customWorkbookView name="СЕРОВА ИРИНА ВАЛЕРЬЕВНА - Личное представление" guid="{CA328A34-E6B0-45C7-A9CD-00E004D12563}" mergeInterval="0" personalView="1" maximized="1" windowWidth="1916" windowHeight="755" tabRatio="155" activeSheetId="1"/>
    <customWorkbookView name="РАЗЫГРАЕВА МАРИЯ ГЕОРГИЕВНА - Личное представление" guid="{F9F13CA3-B709-4388-9020-DAFBA94D28C3}" mergeInterval="0" personalView="1" maximized="1" windowWidth="1916" windowHeight="815" tabRatio="155" activeSheetId="1" showComments="commIndAndComment"/>
    <customWorkbookView name="ПОДЪЯПОЛЬСКАЯ АННА ВАЛЕРЬЕВНА - Личное представление" guid="{5B7E931B-4FFE-4635-8E7F-8F8E90BA15C3}" mergeInterval="0" personalView="1" maximized="1" windowWidth="1916" windowHeight="855" tabRatio="155" activeSheetId="1"/>
    <customWorkbookView name="МИТЮКОВ ТИМУР САЙФУЛЛОВИЧ - Личное представление" guid="{86E211E1-2DB1-4D47-856B-AE0190E137F0}" mergeInterval="0" personalView="1" maximized="1" windowWidth="1916" windowHeight="775" activeSheetId="1"/>
    <customWorkbookView name="ХУЗИНА АЛЬФИЯ ФЛЮРОВНА - Личное представление" guid="{867C1A35-DF0F-4A17-B0D2-8A2EE6EDDCDD}" mergeInterval="0" personalView="1" maximized="1" windowWidth="1916" windowHeight="915" tabRatio="155" activeSheetId="1"/>
    <customWorkbookView name="ИЛЬИНА АЛЬБИНА ВЕНЕГДИТОВНА - Личное представление" guid="{6EAF31B3-F9A9-4684-B914-D9A2CA6A9CB0}" mergeInterval="0" personalView="1" maximized="1" windowWidth="1916" windowHeight="935" tabRatio="155" activeSheetId="1"/>
    <customWorkbookView name="КОРЕНЬКОВ ИВАН АЛЕКСАНДРОВИЧ - Личное представление" guid="{6F5585DF-DCBD-419F-A3AF-3DF74F5648DC}" mergeInterval="0" personalView="1" maximized="1" windowWidth="1916" windowHeight="855" tabRatio="155" activeSheetId="1"/>
    <customWorkbookView name="ЛАГОШИН СЕРГЕЙ ДМИТРИЕВИЧ - Личное представление" guid="{E6259786-9103-4D62-9224-F64B314A47A8}" mergeInterval="0" personalView="1" maximized="1" xWindow="-8" yWindow="-8" windowWidth="1936" windowHeight="1056" tabRatio="155" activeSheetId="1"/>
    <customWorkbookView name="КАРПОВ АЛЕКСЕЙ СЕРГЕЕВИЧ - Личное представление" guid="{E281556E-B087-4F43-A22D-CF44856D18AD}" mergeInterval="0" personalView="1" maximized="1" xWindow="-8" yWindow="-8" windowWidth="1936" windowHeight="1056" tabRatio="155" activeSheetId="1" showComments="commIndAndComment"/>
    <customWorkbookView name="КАРПОВА МАРИЯ ГЕОРГИЕВНА - Личное представление" guid="{E6E40780-6450-4909-8344-053D2E1121F8}" mergeInterval="0" personalView="1" maximized="1" xWindow="-8" yWindow="-8" windowWidth="1936" windowHeight="1056" tabRatio="862" activeSheetId="1" showComments="commIndAndComment"/>
  </customWorkbookViews>
</workbook>
</file>

<file path=xl/calcChain.xml><?xml version="1.0" encoding="utf-8"?>
<calcChain xmlns="http://schemas.openxmlformats.org/spreadsheetml/2006/main">
  <c r="I7" i="1" l="1"/>
  <c r="H1" i="1" l="1"/>
  <c r="K7" i="1" l="1"/>
  <c r="J7" i="1"/>
  <c r="K136" i="1" l="1"/>
  <c r="J136" i="1"/>
  <c r="I136" i="1"/>
  <c r="K128" i="1"/>
  <c r="J128" i="1"/>
  <c r="I128" i="1"/>
  <c r="K119" i="1"/>
  <c r="J119" i="1"/>
  <c r="I119" i="1"/>
</calcChain>
</file>

<file path=xl/sharedStrings.xml><?xml version="1.0" encoding="utf-8"?>
<sst xmlns="http://schemas.openxmlformats.org/spreadsheetml/2006/main" count="958" uniqueCount="290">
  <si>
    <t>№
п/п</t>
  </si>
  <si>
    <t>Х</t>
  </si>
  <si>
    <t>Минфин России</t>
  </si>
  <si>
    <t>3.2.</t>
  </si>
  <si>
    <t>3.2.1.</t>
  </si>
  <si>
    <t>5.2.</t>
  </si>
  <si>
    <t>Срок 
начала реализации</t>
  </si>
  <si>
    <t>Наименование подпрограммы, 
основного мероприятия, контрольного события программы</t>
  </si>
  <si>
    <t>Повышение эффективности налогового контроля в результате применения современных аналитических инструментов, позволяющих обеспечить выявление сокрытой налоговой базы и соблюдение законных прав и интересов налогоплательщиков, плательщиков страховых взносов</t>
  </si>
  <si>
    <t>01.01.2013</t>
  </si>
  <si>
    <t>5.</t>
  </si>
  <si>
    <t>0,0</t>
  </si>
  <si>
    <t xml:space="preserve">Минфин России </t>
  </si>
  <si>
    <t>Подпрограмма 3. Развитие налоговой и таможенной системы и регулирование производства и оборота отдельных видов подакцизных товаров</t>
  </si>
  <si>
    <t>092 ХХХХ 39 3 ХХ ХХХХХ ХХХ</t>
  </si>
  <si>
    <t>182 ХХХХ 39 3 02 ХХХХХ ХХХ</t>
  </si>
  <si>
    <t>Основное мероприятие 3.2. Развитие системы налогового администрирования</t>
  </si>
  <si>
    <t>092 ХХХХ 39 5 ХХ ХХХХХ ХХХ</t>
  </si>
  <si>
    <t>092 ХХХХ 39 5 02 ХХХХХ ХХХ</t>
  </si>
  <si>
    <t>2021 год</t>
  </si>
  <si>
    <t>Срок окончания реализации
(дата контрольного события)</t>
  </si>
  <si>
    <t>Подпрограмма 5. Развитие законодательства Российской Федерации в сфере финансовых рынков, валютного регулирования и валютного контроля, драгоценных металлов и драгоценных камней</t>
  </si>
  <si>
    <t>X</t>
  </si>
  <si>
    <t>1, 2</t>
  </si>
  <si>
    <t>3.2.2.</t>
  </si>
  <si>
    <t>Мероприятие 3.2.2. Развитие инструментов риск-анализа и дистанционного автоматизированного контроля</t>
  </si>
  <si>
    <t>3.2.3.</t>
  </si>
  <si>
    <t>Мероприятие 3.2.3. Обеспечение урегулирования налоговой задолженности</t>
  </si>
  <si>
    <t>Организация работы по урегулированию и взысканию задолженности с целью обеспечения уплаты обязательных платежей</t>
  </si>
  <si>
    <t>3.2.5.</t>
  </si>
  <si>
    <t>3.2.6.</t>
  </si>
  <si>
    <t>Мероприятие 3.2.6. Методологическое обеспечение работы налоговых органов по вопросам исчисления налогов, сборов и страховых взносов</t>
  </si>
  <si>
    <t>Повышение качества налогового администрирования в части исчисления налогов, сборов и страховых взносов</t>
  </si>
  <si>
    <t>3.2.7.</t>
  </si>
  <si>
    <t>Мероприятие 3.2.7. Организация работы с налогоплательщиками</t>
  </si>
  <si>
    <t>Создание условий для повышения уровня исполнения налогоплательщиками налоговых обязательств, повышение налоговой информированности субъектов предпринимательской деятельности и граждан, способствующих сокращению издержек налогоплательщиков при исполнении обязанности по исчислению и уплате налогов</t>
  </si>
  <si>
    <t>3.2.8.</t>
  </si>
  <si>
    <t xml:space="preserve">Мероприятие 3.2.8. Развитие международного сотрудничества </t>
  </si>
  <si>
    <t>3.2.9.</t>
  </si>
  <si>
    <t>Мероприятие 3.2.9. Совершенствование системы управления рисками, направленной на профилактику нарушений и повышение эффективности в деятельности налоговых органов, посредством проведения риск-ориентированных мероприятий внутреннего аудита с оценкой надежности систем внутреннего контроля</t>
  </si>
  <si>
    <t>Повышение эффективности деятельности налоговых органов, выявление резервов и обеспечение дополнительных поступлений в бюджетную систему Российской Федерации</t>
  </si>
  <si>
    <t>3.2.10.</t>
  </si>
  <si>
    <t>Мероприятие 3.2.10. Обеспечение государственной регистрации юридических лиц и индивидуальных предпринимателей, учета организаций и физических лиц, а также разрешительно-лицензионной деятельности</t>
  </si>
  <si>
    <t>3.2.11.</t>
  </si>
  <si>
    <t>Мероприятие 3.2.11. Организация и проведение профилактических мероприятий по предотвращению должностных правонарушений в системе налоговых органов</t>
  </si>
  <si>
    <t>3.2.12.</t>
  </si>
  <si>
    <t>Обеспечение возможности реализации мероприятий подпрограммы</t>
  </si>
  <si>
    <t>Контрольное событие 3.2.12.2. Осуществлено ресурсное обеспечение мероприятий подпрограммы за отчетный период</t>
  </si>
  <si>
    <t>3.2.13.</t>
  </si>
  <si>
    <t xml:space="preserve">Мероприятие 3.2.12. Организация и осуществление ресурсного обеспечения мероприятий госпрограммы </t>
  </si>
  <si>
    <t xml:space="preserve">Защита платежного баланса Российской Федерации, ограничение обращения иностранной валюты внутри страны;
повышение результативности проведения проверочных мероприятий (проверок) по соблюдению валютного законодательства Российской Федерации резидентами и нерезидентами, не являющимися кредитными организациями </t>
  </si>
  <si>
    <t>Повышение эффективности деятельности налоговых органов в области государственной регистрации юридических лиц и индивидуальных предпринимателей, учета организаций и физических лиц, а также разрешительно-лицензионной деятельности</t>
  </si>
  <si>
    <t>Контрольное событие 3.2.12.1. Осуществлено ресурсное обеспечение мероприятий подпрограммы за отчетный период</t>
  </si>
  <si>
    <t>Контрольное событие 3.2.12.3. Осуществлено ресурсное обеспечение мероприятий подпрограммы за отчетный период</t>
  </si>
  <si>
    <t>3.6.</t>
  </si>
  <si>
    <t>3.7.</t>
  </si>
  <si>
    <t>Федеральный проект I5. Акселерация субъектов малого и среднего предпринимательства</t>
  </si>
  <si>
    <t>2022 год</t>
  </si>
  <si>
    <t xml:space="preserve">Выполнены работы по ведению единого реестра субъектов малого и среднего предпринимательства - получателей поддержки </t>
  </si>
  <si>
    <t>01.01.2021</t>
  </si>
  <si>
    <t>5.2.3.</t>
  </si>
  <si>
    <t>Мероприятие 5.2.3. Осуществление контрольно-надзорной деятельности в сфере валютных правоотношений (за исключением контроля за валютными операциями, связанными с перемещением товаров через таможенную границу Евразийского экономического союза, с ввозом товаров в Российскую Федерацию и их вывозом из Российской Федерации) и ведение административного производства по делам об административных правонарушениях</t>
  </si>
  <si>
    <t xml:space="preserve">Ожидаемый результат реализации мероприятия </t>
  </si>
  <si>
    <t>182 ХХХХ 39 3 I5 ХХХХХ ХХХ</t>
  </si>
  <si>
    <t>ФНС России, руководитель Егоров Д.В.</t>
  </si>
  <si>
    <t>Контрольное событие 3.2.10.1. Разработан и доведен до территориальных налоговых органов обзор судебной практики по государственной регистрации юридических лиц и индивидуальных предпринимателей (письмо по системе налоговых органов)</t>
  </si>
  <si>
    <t>Контрольное событие 3.2.10.2. Разработан и доведен до территориальных налоговых органов обзор судебной практики по государственной регистрации юридических лиц и индивидуальных предпринимателей (письмо по системе налоговых органов)</t>
  </si>
  <si>
    <t>Контрольное событие 3.2.10.3. Разработан и доведен до территориальных налоговых органов обзор судебной практики по государственной регистрации юридических лиц и индивидуальных предпринимателей (письмо по системе налоговых органов)</t>
  </si>
  <si>
    <t>Контрольное событие 3.2.6.3. Проведено совещание-семинар с федеральными государственными гражданскими служащими территориальных органов ФНС России на тему: "Актуальные вопросы администрирования налога на доходы физических лиц и страховых взносов" (приказ ФНС России о проведении совещания-семинара)</t>
  </si>
  <si>
    <t>3.2.14.</t>
  </si>
  <si>
    <t>Мероприятие 3.2.13. Организация и проведение мероприятий по реализации федеральными государственными образовательными бюджетными учреждениями, подведомственными ФНС России, дополнительных профессиональных программ в рамках исполнения государственных заданий на оказание государственных услуг</t>
  </si>
  <si>
    <t>Оказание федеральными государственными образовательными бюджетными учреждениями, подведомственными ФНС России, образовательных услуг надлежащего качества по профессиональной переподготовке и повышению квалификации федеральных государственных гражданских служащих ФНС России по основным направлениям профессиональной деятельности. 
Исполнение требований Федерального закона от 27 июля 2004 г. № 79-ФЗ "О государственной гражданской службе Российской Федерации" в части повышения профессионального уровня федеральных государственных гражданских служащих ФНС России</t>
  </si>
  <si>
    <r>
      <t>Статус контрольного события</t>
    </r>
    <r>
      <rPr>
        <b/>
        <vertAlign val="superscript"/>
        <sz val="14"/>
        <rFont val="Times New Roman"/>
        <family val="1"/>
        <charset val="204"/>
      </rPr>
      <t>1</t>
    </r>
  </si>
  <si>
    <r>
      <t>Ответственный исполнитель 
(Ф.И.О., должность, организация)</t>
    </r>
    <r>
      <rPr>
        <b/>
        <vertAlign val="superscript"/>
        <sz val="14"/>
        <rFont val="Times New Roman"/>
        <family val="1"/>
        <charset val="204"/>
      </rPr>
      <t>2</t>
    </r>
  </si>
  <si>
    <r>
      <t>Код 
бюджетной 
классификации</t>
    </r>
    <r>
      <rPr>
        <b/>
        <vertAlign val="superscript"/>
        <sz val="14"/>
        <rFont val="Times New Roman"/>
        <family val="1"/>
        <charset val="204"/>
      </rPr>
      <t>3</t>
    </r>
  </si>
  <si>
    <r>
      <t>Объем ресурсного обеспечения, тыс. руб.</t>
    </r>
    <r>
      <rPr>
        <b/>
        <vertAlign val="superscript"/>
        <sz val="14"/>
        <rFont val="Times New Roman"/>
        <family val="1"/>
        <charset val="204"/>
      </rPr>
      <t>4</t>
    </r>
  </si>
  <si>
    <t>Контрольное событие 3.2.6.2. Проведено совещание-семинар с федеральными государственными гражданскими служащими территориальных органов ФНС России на тему: "Актуальные вопросы администрирования налога на доходы физических лиц и страховых взносов" (приказ ФНС России о проведении совещания-семинара)</t>
  </si>
  <si>
    <t>Контрольное событие 3.2.1.1. (3.1*) Изданы приказы ФНС России об осуществлении ФНС России и территориальными налоговыми органами бюджетных полномочий главных администраторов (администраторов) доходов бюджетов бюджетной системы Российской Федерации</t>
  </si>
  <si>
    <t>Контрольное событие 3.2.1.2. (3.1*) Изданы приказы ФНС России об осуществлении ФНС России и территориальными налоговыми органами бюджетных полномочий главных администраторов (администраторов) доходов бюджетов бюджетной системы Российской Федерации</t>
  </si>
  <si>
    <t>Контрольное событие 3.2.1.3. (3.1*) Изданы приказы ФНС России об осуществлении ФНС России и территориальными налоговыми органами бюджетных полномочий главных администраторов (администраторов) доходов бюджетов бюджетной системы Российской Федерации</t>
  </si>
  <si>
    <t>Контрольное событие 3.2.1.4. (3.2*) Издан приказ ФНС России об утверждении форм статистической налоговой отчетности на соответствующий год</t>
  </si>
  <si>
    <t>Контрольное событие 3.2.1.5. (3.2*) Издан приказ ФНС России об утверждении форм статистической налоговой отчетности на соответствующий год</t>
  </si>
  <si>
    <t>Контрольное событие 3.2.1.6. (3.2*) Издан приказ ФНС России об утверждении форм статистической налоговой отчетности на соответствующий год</t>
  </si>
  <si>
    <t>Контрольное событие 3.2.1.7. Организована работа по совершенствованию налогового администрирования крупнейших налогоплательщиков (приказы, письма ФНС России)</t>
  </si>
  <si>
    <t>Контрольное событие 3.2.1.8. Организована работа по совершенствованию налогового администрирования крупнейших налогоплательщиков (приказы, письма ФНС России)</t>
  </si>
  <si>
    <t>Контрольное событие 3.2.1.9. Организована работа по совершенствованию налогового администрирования крупнейших налогоплательщиков (приказы, письма ФНС России)</t>
  </si>
  <si>
    <t>Мероприятие 3.I5.2. Выполнение работ по ведению единого реестра субъектов малого и среднего предпринимательства - получателей поддержки.</t>
  </si>
  <si>
    <t>Контрольное событие 3.I5.2.1. Осуществлено сопровождение прикладного программного обеспечения, создание, развитие и эксплуатация ИТ-инфраструктуры в 2021 году (отчет по сопровождению информационной системы, реализующей ведение реестра)</t>
  </si>
  <si>
    <t>Контрольное событие 3.I5.2.2. Осуществлено сопровождение прикладного программного обеспечения, создание, развитие и эксплуатация ИТ-инфраструктуры в 2022 году (отчет по сопровождению информационной системы, реализующей ведение реестра)</t>
  </si>
  <si>
    <t>Контрольное событие 3.2.14.1. Подготовлены предложения по НПА, необходимым для реализации норм Федерального закона от 08.06.2020 № 168-ФЗ, затрагивающим полномочия оператора ФГИС "ЕРН" (письма в Минфин России)</t>
  </si>
  <si>
    <t>Мероприятие 3.2.15. Развитие приема и обработки налоговой и бухгалтерской (финансовой) отчетности в электронной форме, поступившей по телекоммуникационным каналам связи</t>
  </si>
  <si>
    <t>Контрольное событие 3.2.14.2. Проведена опытная и опытно-промышленная эксплуатации ФГИС "ЕРН" (акты о завершении опытной и опытно-промышленной эксплуатации)</t>
  </si>
  <si>
    <t>3.2.15.</t>
  </si>
  <si>
    <t>Контрольное событие 3.2.14.3. Проведено первоначальное включение сведений в федеральный регистр сведений о населении. ФГИС "ЕРН" введена в промышленную эксплуатацию (приказ о вводе в промышленную эксплуатацию)</t>
  </si>
  <si>
    <t>Возможность направления доверенности в электронной форме с подписью доверителя; 
прием отчетности, подписанной электронной подписью физического лица, действующего на основании доверенности</t>
  </si>
  <si>
    <t>Контрольное событие 3.2.2.1. Подписан приказ ФНС России (без регистрации в Минюсте России) о вводе в промышленную эксплуатацию программного обеспечения АИС "Налог-3", реализующего автоматизацию функции контроля за применением контрольно-кассовой техники при осуществлении расчетов в Российской Федерации</t>
  </si>
  <si>
    <t>Контрольное событие 3.2.3.1. Утвержден ежегодный план совместных мероприятий ФНС России и ФССП России по повышению эффективности взыскания задолженности по обязательным платежам на 2021 год</t>
  </si>
  <si>
    <t>Контрольное событие 3.2.3.2. Утвержден ежегодный план совместных мероприятий ФНС России и ФССП России по повышению эффективности взыскания задолженности по обязательным платежам на 2022 год</t>
  </si>
  <si>
    <t>Контрольное событие 3.2.3.3. Утвержден ежегодный план совместных мероприятий ФНС России и ФССП России по повышению эффективности взыскания задолженности по обязательным платежам на 2023 год</t>
  </si>
  <si>
    <t>Контрольное событие 3.2.6.1. Проведено совещание-семинар с федеральными государственными гражданскими служащими территориальных органов ФНС России на тему: "Актуальные вопросы администрирования налога на доходы физических лиц и страховых взносов" (приказ ФНС России о проведении совещания-семинара)</t>
  </si>
  <si>
    <t>Контрольное событие 3.2.13.1. Подписан приказ ФНС России (без регистрации в Минюсте России) об утверждении планов-графиков дополнительного профессионального образования федеральных государственных гражданских служащих Федеральной налоговой службы в образовательных учреждениях, находящихся в ведении ФНС России, на 2022 год</t>
  </si>
  <si>
    <t>Мероприятие 3.2.14. Создание федерального регистра сведений о населении (ЕРН)</t>
  </si>
  <si>
    <t>Создан федеральный регистр сведений о населении, обеспечивающий создание системы учета сведений о населении Российской Федерации, обеспечивающей их актуальность и достоверность</t>
  </si>
  <si>
    <t>31.12.2023</t>
  </si>
  <si>
    <t>Контрольное событие 3.I5.2.3. Осуществлено сопровождение прикладного программного обеспечения, создание, развитие и эксплуатация ИТ-инфраструктуры в 2023 году (отчет по сопровождению информационной системы, реализующей ведение реестра)</t>
  </si>
  <si>
    <t xml:space="preserve">Контрольное событие 5.2.3.3. Проведены в 2023 году проверки соблюдения актов валютного законодательства Российской Федерации и актов органов валютного регулирования, осуществлено ведение административного производства по делам об административных правонарушениях, возбужденным должностными лицами ФНС России по фактам нарушений валютного законодательства Российской Федерации и актов органов валютного регулирования </t>
  </si>
  <si>
    <t>Контрольное событие 5.2.3.1. Проведены в 2021 году проверки соблюдения актов валютного законодательства Российской Федерации и актов органов валютного регулирования, осуществлено ведение административного производства по делам об административных правонарушениях, возбужденным должностными лицами ФНС России по фактам нарушений валютного законодательства Российской Федерации и актов органов валютного регулирования</t>
  </si>
  <si>
    <t xml:space="preserve">Контрольное событие 5.2.3.2. Проведены в 2022 году проверки соблюдения актов валютного законодательства Российской Федерации и актов органов валютного регулирования, осуществлено ведение административного производства по делам об административных правонарушениях, возбужденным должностными лицами ФНС России по фактам нарушений валютного законодательства Российской Федерации и актов органов валютного регулирования </t>
  </si>
  <si>
    <t>Мероприятие 3.2.1. Организация и проведение налогового контроля налогоплательщиков, плательщиков страховых взносов с применением аналитических инструментов по риск-ориентированному подходу, выявление сокрытой налоговой базы и недостоверной информации при расчете налогов, сборов и страховых взносов</t>
  </si>
  <si>
    <t xml:space="preserve">31.12.2023
</t>
  </si>
  <si>
    <t>Контрольное событие 3.2.1.10. Организована работа по совершенствованию контрольной и аналитической работы налоговых органов с использованием различных информационных ресурсов (приказы, письма ФНС России)</t>
  </si>
  <si>
    <t>Повышение качества налогового администрирования в части проведения дистанционного автоматизированного контроля.
Обеспечение полноты учета выручки в целях правильного формирования налогооблагаемой базы</t>
  </si>
  <si>
    <t>ДЕТАЛЬНЫЙ ПЛАН-ГРАФИК РЕАЛИЗАЦИИ ГОСУДАРСТВЕННОЙ ПРОГРАММЫ РОССИЙСКОЙ ФЕДЕРАЦИИ 
"УПРАВЛЕНИЕ ГОСУДАРСТВЕННЫМИ ФИНАНСАМИ И РЕГУЛИРОВАНИЕ ФИНАНСОВЫХ РЫНКОВ" НА 2021 ГОД И НА ПЛАНОВЫЙ ПЕРИОД 2022 И 2023 ГОДОВ</t>
  </si>
  <si>
    <t>2023 год</t>
  </si>
  <si>
    <t>11.01.2021</t>
  </si>
  <si>
    <t>Мероприятие 3.I5.1. Выполнение работ по внедрению аналитического сервиса, позволяющего на регулярной основе корректировать меры поддержки с учетом оценки их эффективности</t>
  </si>
  <si>
    <t>Выполнены работы по внедрению аналитического сервиса, позволяющего на регулярной основе корректировать меры поддержки с учетом оценки их эффективности</t>
  </si>
  <si>
    <t>182 0106 39 3 I5 16200 246</t>
  </si>
  <si>
    <t>182 0106 39 3 I5 16100 242</t>
  </si>
  <si>
    <t xml:space="preserve">Контрольное событие 3.2.11.2. Проведена в 2022 году оценка коррупционно-опасных рисков, возникающих при реализации ФНС России своих функций, по результатам которой осуществлена корректировка перечня коррупционно-опасных функций ФНС России и перечней должностей, замещение которых связано с коррупционными рисками (протокол заседания Комиссии по соблюдению требований к служебному поведению и урегулированию конфликта интересов центрального аппарата ФНС России) </t>
  </si>
  <si>
    <t xml:space="preserve">Контрольное событие 3.2.11.1. Проведена в 2021 году оценка коррупционно-опасных рисков, возникающих при реализации ФНС России своих функций, по результатам которой осуществлена корректировка перечня коррупционно-опасных функций ФНС России и перечней должностей, замещение которых связано с коррупционными рисками (протокол заседания Комиссии по соблюдению требований к служебному поведению и урегулированию конфликта интересов центрального аппарата ФНС России) </t>
  </si>
  <si>
    <t xml:space="preserve">Контрольное событие 3.2.11.3. Проведена в 2023 году оценка коррупционно-опасных рисков, возникающих при реализации ФНС России своих функций, по результатам которой осуществлена корректировка перечня коррупционно-опасных функций ФНС России и перечней должностей, замещение которых связано с коррупционными рисками (протокол заседания Комиссии по соблюдению требований к служебному поведению и урегулированию конфликта интересов центрального аппарата ФНС России) </t>
  </si>
  <si>
    <t>Федеральный проект I2. Создание благоприятных условий для осуществления деятельности самозанятыми гражданами</t>
  </si>
  <si>
    <t>ФНС России, 
руководитель Егоров Д.В.</t>
  </si>
  <si>
    <t>Созданы благоприятные условия для осуществления деятельности самозанятыми гражданами посредством применения нового режима налогообложения и предоставления мер поддержки</t>
  </si>
  <si>
    <t>182 0106 39 3 I2 02700 242</t>
  </si>
  <si>
    <t xml:space="preserve"> Федеральный проект I4 Создание условий для легкого старта и комфортного ведения бизнеса</t>
  </si>
  <si>
    <t>182 0106 39 3 I4 12100 242</t>
  </si>
  <si>
    <t>3.6.1.</t>
  </si>
  <si>
    <t>3.6.2.</t>
  </si>
  <si>
    <t>3.7.1.</t>
  </si>
  <si>
    <t>3.7.2.</t>
  </si>
  <si>
    <t>3.8.</t>
  </si>
  <si>
    <t>3.8.1.</t>
  </si>
  <si>
    <t>3.8.2.</t>
  </si>
  <si>
    <t>182 01 06 39 3 02 90011 121</t>
  </si>
  <si>
    <t>182 01 06 39 3 02 90011 129</t>
  </si>
  <si>
    <t>182 01 06 39 3 02 90012 121</t>
  </si>
  <si>
    <t>182 01 06 39 3 02 90012 129</t>
  </si>
  <si>
    <t>182 01 06 39 3 02 90019 122</t>
  </si>
  <si>
    <t>182 01 06 39 3 02 90019 129</t>
  </si>
  <si>
    <t>182 01 06 39 3 02 90019 242</t>
  </si>
  <si>
    <t>182 01 06 39 3 02 90019 243</t>
  </si>
  <si>
    <t>182 01 06 39 3 02 90019 244</t>
  </si>
  <si>
    <t>182 01 06 39 3 02 90019 246</t>
  </si>
  <si>
    <t>182 01 06 39 3 02 90019 247</t>
  </si>
  <si>
    <t>182 01 06 39 3 02 90019 321</t>
  </si>
  <si>
    <t>182 01 06 39 3 02 90019 851</t>
  </si>
  <si>
    <t>182 01 06 39 3 02 90019 852</t>
  </si>
  <si>
    <t>182 01 06 39 3 02 90019 853</t>
  </si>
  <si>
    <t>182 01 06 39 3 02 90059 111</t>
  </si>
  <si>
    <t>182 01 06 39 3 02 90059 112</t>
  </si>
  <si>
    <t>182 01 06 39 3 02 90059 119</t>
  </si>
  <si>
    <t>182 01 06 39 3 02 90059 242</t>
  </si>
  <si>
    <t>182 01 06 39 3 02 90059 243</t>
  </si>
  <si>
    <t>182 01 06 39 3 02 90059 244</t>
  </si>
  <si>
    <t>182 01 06 39 3 02 90059 247</t>
  </si>
  <si>
    <t>182 07 05 39 3 02 90059 611</t>
  </si>
  <si>
    <t>182 07 05 39 3 02 90059 612</t>
  </si>
  <si>
    <t>182 01 06 39 3 02 90059 851</t>
  </si>
  <si>
    <t>182 01 06 39 3 02 90059 852</t>
  </si>
  <si>
    <t>182 01 06 39 3 02 90059 853</t>
  </si>
  <si>
    <t>182 01 12 39 3 02 92002 241</t>
  </si>
  <si>
    <t>182 01 06 39 3 02 92035 244</t>
  </si>
  <si>
    <t>182 01 06 39 3 02 92036 244</t>
  </si>
  <si>
    <t>182 01 06 39 3 02 92048 242</t>
  </si>
  <si>
    <t>182 01 08 39 3 02 92794 862</t>
  </si>
  <si>
    <t>182 10 04 39 3 02 93969 112</t>
  </si>
  <si>
    <t>182 10 04 39 3 02 93969 122</t>
  </si>
  <si>
    <t>182 01 06 39 3 02 93974 321</t>
  </si>
  <si>
    <t>182 01 06 39 3 02 93987 112</t>
  </si>
  <si>
    <t>182 01 06 39 3 02 93987 122</t>
  </si>
  <si>
    <t>182 01 06 39 3 02 94009 412</t>
  </si>
  <si>
    <t>182 01 06 39 3 02 94009 414</t>
  </si>
  <si>
    <t>069 01 06 39 3 02 94009 414</t>
  </si>
  <si>
    <t>069 07 05 39 3 02 94009 414</t>
  </si>
  <si>
    <t>Контрольное событие 3.2.9.1. Проведена сравнительная оценка динамики эффективности и результатов мероприятий внутреннего аудита и оценка надежности систем внутреннего контроля, проведенных в 2020 году. По итогам мероприятий внутреннего аудита за 2020 год проведен общероссийский семинар-совещание (приказ ФНС России без регистрации в Минюсте России)</t>
  </si>
  <si>
    <t>Контрольное событие 3.2.9.2. Проведена сравнительная оценка динамики эффективности и результатов мероприятий внутреннего аудита и оценка надежности систем внутреннего контроля, проведенных в 2021 году. По итогам мероприятий внутреннего аудита за 2021 год проведен общероссийский семинар-совещание (приказ ФНС России без регистрации в Минюсте России)</t>
  </si>
  <si>
    <t>Контрольное событие 3.2.9.3. Проведена сравнительная оценка динамики эффективности и результатов мероприятий внутреннего аудита и оценка надежности систем внутреннего контроля, проведенных в 2022 году. По итогам мероприятий внутреннего аудита за 2022 год проведен общероссийский семинар-совещание (приказ ФНС России без регистрации в Минюсте России)</t>
  </si>
  <si>
    <t>182 ХХХХ 39 3 I2 ХХХХХ ХХХ</t>
  </si>
  <si>
    <t>182 ХХХХ 39 3 I4 ХХХХХ ХХХ</t>
  </si>
  <si>
    <t>Обеспечена эксплуатация информационной системы "УСН-онлайн", реализующей возможность аналитического учета доходов в оперативном режиме и исключения обязанности предоставления налоговой декларации субъектами МСП</t>
  </si>
  <si>
    <t>Обеспечены сопровождение и эксплуатация информационной системы "УСН-онлайн", реализующей возможность аналитического учета доходов в оперативном режиме и исключения обязанности предоставления налоговой декларации субъектами МСП</t>
  </si>
  <si>
    <t xml:space="preserve">Основное мероприятие 5.2. Развитие валютного законодательства Российской Федерации и осуществление контрольно-надзорной деятельности в сфере валютных правоотношений </t>
  </si>
  <si>
    <t>Контрольное событие 3.2.15.2. Доклад руководителю ФНС России о доработке программного обеспечения по приему отчетности от налогоплательщиков с применением электронной подписи в соответствии с Федеральным законом от 27 декабря 2019 г. № 476-ФЗ "О внесении изменений в Федеральный закон "Об электронной подписи" и статью 1 Федерального закона "О защите прав юридических лиц и индивидуальных предпринимателей при осуществлении государственного контроля (надзора) и муниципального контроля"</t>
  </si>
  <si>
    <t>Создание условий для реализации налогоплательщиками своего права на получение услуг от государственных служащих-работников налоговых органов, исполненных надлежащим образом. Укрепление доверия граждан и организаций к деятельности ФНС России</t>
  </si>
  <si>
    <t>3.</t>
  </si>
  <si>
    <t>Егоричев А.В., 
заместитель руководителя
ФНС России</t>
  </si>
  <si>
    <t>Мальцев В.Г., 
начальник Управления оперативного контроля
ФНС России</t>
  </si>
  <si>
    <t>Бондарчук С.Л., 
заместитель руководителя
ФНС России</t>
  </si>
  <si>
    <t>Кузьмичев Д.Е., 
начальник Управления регистрации и учета налогоплательщиков
ФНС России</t>
  </si>
  <si>
    <t>Бударин А.В., 
заместитель руководителя
ФНС России</t>
  </si>
  <si>
    <t>Колесников В.Г., 
заместитель руководителя
ФНС России</t>
  </si>
  <si>
    <t>Сахарук В.А., 
начальник Управления кадров
ФНС России</t>
  </si>
  <si>
    <t xml:space="preserve">Замечания Департамента проектного управления и развития песонала </t>
  </si>
  <si>
    <t>Новиков Ф.В., 
начальник Управления электронного документооборота ФНС России</t>
  </si>
  <si>
    <t xml:space="preserve">Баринов С.В., 
директор Департамента реализации инвестиционных проектов и организации бюджетного процесса Минстроя России </t>
  </si>
  <si>
    <t>Сахарук В.А., 
начальник Управления кадров ФНС России</t>
  </si>
  <si>
    <t>Сатин Д.С., 
заместитель руководителя ФНС России</t>
  </si>
  <si>
    <t>Балта Е.Ю.,
начальник Управления международного сотрудничества и валютного контроля ФНС России</t>
  </si>
  <si>
    <t>Гладышев Е.В., 
начальник Управления интерактивных сервисов ФНС России</t>
  </si>
  <si>
    <t>Сергеев М.В., 
начальник Управления налогообложения доходов физических лиц и администрирования страховых взносов ФНС России</t>
  </si>
  <si>
    <t>Якушев Р.В., 
начальник Управления досудебного урегулирования налоговых споров ФНС России</t>
  </si>
  <si>
    <t>Мальцев В.Г., 
начальник Управления оперативного контроля ФНС России</t>
  </si>
  <si>
    <t>Засько В.Н., 
начальник Аналитического управления ФНС России</t>
  </si>
  <si>
    <t>Чаликов М.В., 
начальник Контрольного управления ФНС России</t>
  </si>
  <si>
    <t>Суворова Е.В., 
начальник Управления по крупнейшим налогоплательщикам ФНС России</t>
  </si>
  <si>
    <t>ФНС России,
руководитель Егоров Д.В.</t>
  </si>
  <si>
    <t>Минфин России,
заместитель Министра Дроздов А.В.</t>
  </si>
  <si>
    <t>Создание новых и развитие действующих методик организации и проведения налогового контроля;
выявление сокрытой налоговой базы;
повышение собираемости налогов, сборов и страховых взносов;
снижение соотношения объема задолженности по налогам, сборам, страховым взносам и объема поступлений по налогам, сборам, страховым взносам в бюджетную систему Российской Федерации;
создание федерального регистра сведений о населении, обеспечивающего создание системы учета сведений о населении Российской Федерации, обеспечивающей их актуальность и достоверность;
создание государственного информационного ресурса бухгалтерской (финансовой) отчетности, сведения из которого будут предоставляться заинтересованным лицам;
сохранение уровня удовлетворенности граждан качеством предоставления государственных услуг не менее 90 процентов</t>
  </si>
  <si>
    <t xml:space="preserve">Введена в постоянную эксплуатацию информационная система, обеспечивающая налогообложение самозанятых граждан и постановку на учет в автоматическом режиме
</t>
  </si>
  <si>
    <t>Предусмотрена возможность уменьшения суммы налога, уплачиваемого в связи с примене-нием патентной системы налогообложения, на страховые взносы;
расширен перечень видов деятельности, в отношении которых может применяться патентная система налогообло-жения, и увеличены предельные значения площади объектов в сфере розничной торговли и общественного питания;
сокращена и упрощена представляемая субъектами малого и среднего предпринимательства
финансовая, статистическая и иная отчетность, включая отчетность, представляемую в государствен-ные внебюджетные фонды;
внедрена информационная система "УСН-онлайн" в целях обеспечения аналитического учета доходов в оперативном режиме и исключения обязанности представления налоговой декларации субъектами малого и среднего предпринимательства</t>
  </si>
  <si>
    <t>Сформирован и развивается единый реестр субъектов малого и среднего предпринимательства - получателей поддержки;
внедрен аналитический сервис, позволяющий на регулярной основе корректировать меры поддержки с учетом оценки их эффективности</t>
  </si>
  <si>
    <t>Повышение результативности контрольных мероприятий по соблюдению валютного законодательства Российской Федерации</t>
  </si>
  <si>
    <t>Контрольное событие 3.2.15.1. Издан приказ ФНС России об утверждении формата электронной доверенности (с регистрацией в Минюсте России)</t>
  </si>
  <si>
    <t>3.2.4.</t>
  </si>
  <si>
    <t>Мероприятие 3.2.4. Развитие концепции повышения эффективности процедур банкротства</t>
  </si>
  <si>
    <t>Организация работы по сопровождению процедур банкротства с целью обеспечения наиболее полной уплаты обязательных платежей</t>
  </si>
  <si>
    <t>Контрольное событие 3.2.4.1. Разработан и доведен до территориальных налоговых органов обзор судебной практики по взысканию убытков с арбитражных управляющих (письма ФНС России, публикация в информационно-справочных правовых системах "КонсультантПлюс" и "Гарант")</t>
  </si>
  <si>
    <t>Солдатенков В.Ю. 
начальник Управления обеспечения процедур банкротства ФНС России</t>
  </si>
  <si>
    <t>Контрольное событие 3.2.4.2. Разработан и доведен до территориальных налоговых органов обзор судебной практики по оспариванию сделок (письма ФНС России, публикация в информационно-справочных правовых системах "КонсультантПлюс" и "Гарант")</t>
  </si>
  <si>
    <t>Баранов Р.В., 
начальник Управления регистра населения ФНС России</t>
  </si>
  <si>
    <t>3.2.16</t>
  </si>
  <si>
    <t>Мероприятие 3.2.16. Организация и проведение налогового контроля в форме налогового мониторинга на основе применения риск - ориентированного подхода, с учётом отраслевой специфики и последующей интеграцией функции государственного налогового контроля в корпоративные информационные системы налогоплательщиков</t>
  </si>
  <si>
    <t>Крашенинникова М.А.
начальник Управления налогового мониторинга  ФНС России</t>
  </si>
  <si>
    <t>Повышение качества и эффективности налогового контроля на основе высокотехнологичных решений, упрощение и облегчение взаимодействия между налоговыми органами и организациями, повышение прозрачности деятельности плательщиков</t>
  </si>
  <si>
    <t>Контрольное событие 3.2.16.1. Издан приказ ФНС России об утверждении Требований к организации системы внутреннего контроля</t>
  </si>
  <si>
    <t>Контрольное событие 3.2.16.3. Издан приказ ФНС России об утверждении форм и форматов документов, используемых при проведении налогового мониторинга, и требований к ним</t>
  </si>
  <si>
    <t>3.2.17.</t>
  </si>
  <si>
    <t xml:space="preserve">Мероприятие 3.2.17. Организация и осуществление ресурсного обеспечения мероприятий ФАИП по строительству объектов ФНС России </t>
  </si>
  <si>
    <t>Контрольное событие 3.2.17.1. Осуществлено ресурсное обеспечение мероприятий ФАИП по строительству объектов ФНС России за отчетный период</t>
  </si>
  <si>
    <t>Контрольное событие 3.2.17.3. Осуществлено ресурсное обеспечение мероприятий ФАИП по строительству объектов ФНС России за отчетный период</t>
  </si>
  <si>
    <t>Контрольное событие 3.2.17.2. Осуществлено ресурсное обеспечение мероприятий ФАИП по строительству объектов ФНС России за отчетный период</t>
  </si>
  <si>
    <t xml:space="preserve"> 1 Отмечаются контрольные события программы в следующих случаях:</t>
  </si>
  <si>
    <t>- если контрольное событие включено в план реализации государственной программы, присваивается статус "1";</t>
  </si>
  <si>
    <t>- если контрольное событие включено в ведомственный план, присваивается статус "2";</t>
  </si>
  <si>
    <t xml:space="preserve"> - если контрольное событие включено в поэтапный план выполнения мероприятий, содержащий ежегодные индикаторы, обеспечивающий достижение установленных указами Президента Российской Федерации от 7 мая 2012 г. № 596 "О долгосрочной государственной экономической политике" (Собрание законодательства Российской Федерации, 2012, № 19, ст. 2333), № 597 "О мероприятиях по реализации государственной социальной политики" (Собрание законодательства Российской Федерации, 2012, № 19, ст. 2334), № 598 "О совершенствовании государственной политики в сфере здравоохранения" (Собрание законодательства Российской Федерации, 2012, № 19, ст. 2335), № 599 "О мерах по реализации государственной политики в области образования и науки" (Собрание законодательства Российской Федерации, 2012, № 19, ст. 2336), № 600 "О мерах по обеспечению граждан Российской Федерации доступным и комфортным жильем и повышению качества жилищно-коммунальных услуг" (Собрание законодательства Российской Федерации, 2012, № 19, ст. 2337), № 601 "Об основных направлениях совершенствования системы государственного управления" (Собрание законодательства Российской Федерации, 2012, № 19, ст. 2338), № 602 "Об обеспечении межнационального согласия" (Собрание законодательства Российской Федерации, 2012, № 19, ст. 2339), № 603 "О реализации планов (программ) строительства и развития Вооруженных Сил Российской Федерации, других войск, воинских формирований и органов и модернизации оборонно-промышленного комплекса" (Собрание законодательства Российской Федерации, 2012, № 19, ст. 2340), № 604 "О дальнейшем совершенствовании военной службы в Российской Федерации" (Собрание законодательства Российской Федерации, 2012, № 19, ст. 2341), № 605 "О мерах по реализации внешнеполитического курса Российской Федерации" (Собрание законодательства Российской Федерации, 2012, № 19, ст. 2342), № 606 "О мерах по реализации демографической политики Российской Федерации" (Собрание законодательства Российской Федерации, 2012, № 19, ст. 2343) важнейших целевых показателей, присваивается статус "3";</t>
  </si>
  <si>
    <t>- если контрольное событие отражает результат выполнения мероприятий приоритетных национальных проектов, присваивается статус "4";</t>
  </si>
  <si>
    <t xml:space="preserve"> </t>
  </si>
  <si>
    <t>- если контрольное событие включено в иной план, присваивается статус "5" с указанием в сноске наименования плана/дорожной карты: 
5(1) План мероприятий по развитию конкурентных механизмов обеспечения инвалидов креслами-колясками, утвержден заместителем Председателя Правительства Российской Федерации Т.А. Голиковой (проект); 
5(2) План мероприятий ("дорожная карта") по развитию конкуренции в отраслях экономики Российской Федерации и переходу отдельных сфер естественных монополий из состояния естественной монополии в состояние конкурентного рынка на 2018 – 2020 годы, утвержденный распоряжением Правительства Российской Федерации от 16 августа 2018 г. № 1697-р;
5(3) План мероприятий ("дорожная карта") по реализации Основных направлений развития финансового рынка Российской Федерации на период 2019 -2021 гг., утвержденный Первым заместителем Председателя Правительства Российской Федерации – Министром финансов Российской Федерации А.Г. Силуановым от 27.03.2019 № СА-П13-2341; 
5(4) План мероприятий ("дорожная карта") по развитию рынка ипотечных ценных бумаг, утвержденный Правительством Российской Федерации 20 сентября 2019 г. № 8598п-П13. 
5(5) План-график подготовки проектов актов Президента Российской Федерации, Правительства Российской Федерации и Федеральных органов исполнительной власти, необходимых для реализации норм федерального закона от 2 августа 2019 г. № 278-ФЗ "О внесении изменений в бюджетный кодекс Российской Федерации и отдельные законодательные акты Российской Федерации в целях совершенствования правового регулирования отношений в сфере государственных (муниципальных) заимствований, управления государственным (муниципальным) долгом и государственными финансовыми активами Российской Федерации и признании утратившим силу федерального закона "Об особенностях эмиссии и обращения государственных и муниципальных ценных бумаг" от 25 сентября 2019 г. № 8691п-П13</t>
  </si>
  <si>
    <t>- если контрольное событие включено в результат выполнения мероприятий, направленных на развитие отдельных территорий, присваивается статус "6"</t>
  </si>
  <si>
    <t>- если контрольное событие включено в Ежегодный План деятельности Министерства финансов Российской Федерации, разрабатываемый в соответствии с приказом Минфина России от 27 ноября 2019 г. № 1587, присваивается статус "7".</t>
  </si>
  <si>
    <t>Допускается присвоение нескольких статусов одному контрольному событию в соответствующей графе.</t>
  </si>
  <si>
    <t>2 В качестве ответственного исполнителя указывается сокращенное наименование федерального органа исполнительной власти/иного соисполнителя (участника) государственной программы (не более одного). Ответственным исполнителем является должностное лицо не ниже руководителя структурного подразделения организации, ответственной за реализацию мероприятия.</t>
  </si>
  <si>
    <t>3 В части финансового обеспечения реализации государственной программы из средств федерального бюджета. Нумерация основных мероприятий, мероприятий, контрольных событий производится в соответствии с нумерацией в АИС "Государственные программы".</t>
  </si>
  <si>
    <t>4 Указываются бюджетные ассигнования из федерального бюджета.</t>
  </si>
  <si>
    <t>Шалыгина Н.В., 
начальник Управления по работе с задолженностью ФНС России</t>
  </si>
  <si>
    <t>Шалыгина Н.В.,
начальник Управления по работе с задолженностью ФНС России</t>
  </si>
  <si>
    <t>Совершенствование налогового администрирования с учетом применения практик налоговых администраций зарубежных стран и международных организаций</t>
  </si>
  <si>
    <t xml:space="preserve">Мероприятие 3.2.5. Мониторинг результатов досудебного урегулирования споров </t>
  </si>
  <si>
    <t>Контрольное событие 3.2.5.1. Результаты досудебного урегулирования споров в 2020 году размещены на Интернет-портале ФНС России</t>
  </si>
  <si>
    <t>Контрольное событие 3.2.5.2. Результаты досудебного урегулирования споров в 2021 году размещены на Интернет-портале ФНС России</t>
  </si>
  <si>
    <t>Контрольное событие 3.2.5.3. Результаты досудебного урегулирования споров в 2022 году размещены на Интернет-портале ФНС России</t>
  </si>
  <si>
    <t>Контрольное событие 3.2.8.1. Реализован План международных мероприятий с участием федеральных государственных гражданских служащих центрального аппарата ФНС России в 2021 году (распоряжение ФНС России, письма ФНС России в МИД России)</t>
  </si>
  <si>
    <t>Контрольное событие 3.2.8.2. Реализован План международных мероприятий с участием федеральных государственных гражданских служащих центрального аппарата ФНС России в 2022 году (распоряжение ФНС России, письма ФНС России в МИД России)</t>
  </si>
  <si>
    <t>Контрольное событие 3.2.8.3. Реализован План международных мероприятий с участием  федеральных государственных гражданских служащих центрального аппарата ФНС России в 2023 году (распоряжение ФНС России, письма ФНС России в МИД России)</t>
  </si>
  <si>
    <t>Семенов М.Н., 
начальник Управления контроля налоговых органов ФНС России</t>
  </si>
  <si>
    <t>Контрольное событие 3.2.13.2. Подписан приказ ФНС России (без регистрации в Минюсте России) об утверждении планов-графиков дополнительного профессионального образования федеральных государственных гражданских служащих Федеральной налоговой службы в образовательных учреждениях, находящихся в ведении ФНС России, на 2023 год</t>
  </si>
  <si>
    <t>Контрольное событие 3.2.13.3. Подписан приказ ФНС России (без регистрации в Минюсте России) об утверждении планов-графиков дополнительного профессионального образования федеральных государственных гражданских служащих Федеральной налоговой службы в образовательных учреждениях, находящихся в ведении ФНС России, на 2024 год</t>
  </si>
  <si>
    <t xml:space="preserve">Мероприятие 3.I2.1. Эксплуатация централизованной ИТ-инфраструктуры по внедрению подсистемы, обеспечивающей налогообложение доходов самозанятых граждан </t>
  </si>
  <si>
    <t>Контрольное событие 3.I2.1.1. Осуществлено сопровождение прикладной подсистемы АИС "Налог-3", обеспечивающей налогообложение доходов физических лиц, полученных от профессиональной деятельности (отчет об оказанных услугах по сопровождению прикладного программного обеспечения автоматизированных информационных систем ФНС России в 2021 году)</t>
  </si>
  <si>
    <t>Контрольное событие 3.I2.1.2. Осуществлено сопровождение прикладной подсистемы АИС "Налог-3", обеспечивающей налогообложение доходов физических лиц, полученных от профессиональной деятельности (отчет об оказанных услугах по сопровождению прикладного программного обеспечения автоматизированных информационных систем ФНС России в 2022 году)</t>
  </si>
  <si>
    <t>Контрольное событие 3.I2.1.3. Осуществлено сопровождение прикладной подсистемы АИС "Налог-3", обеспечивающей налогообложение доходов физических лиц, полученных от профессиональной деятельности (отчет об оказанных услугах по сопровождению прикладного программного обеспечения автоматизированных информационных систем ФНС России в 2023 году)</t>
  </si>
  <si>
    <t xml:space="preserve">Мероприятие 3.I2.2. Сопровождение и эксплуатация прикладного программного обеспечения подсистемы, обеспечивающей налогообложение доходов самозанятых граждан </t>
  </si>
  <si>
    <t>Контрольное событие 3.I2.2.1. Осуществлено сопровождение прикладной подсистемы АИС "Налог-3", обеспечивающей налогообложение доходов физических лиц, полученных от профессиональной деятельности (отчет об оказанных услугах по сопровождению прикладного программного обеспечения автоматизированных информационных систем ФНС России в 2021 году)</t>
  </si>
  <si>
    <t>Контрольное событие 3.I2.2.2. Осуществлено сопровождение прикладной подсистемы АИС "Налог-3", обеспечивающей налогообложение доходов физических лиц, полученных от профессиональной деятельности (отчет об оказанных услугах по сопровождению прикладного программного обеспечения автоматизированных информационных систем ФНС России в 2022 году)</t>
  </si>
  <si>
    <t>Контрольное событие 3.I2.2.3. Осуществлено сопровождение прикладной подсистемы АИС "Налог-3", обеспечивающей налогообложение доходов физических лиц, полученных от профессиональной деятельности (отчет об оказанных услугах по сопровождению прикладного программного обеспечения автоматизированных информационных систем ФНС России в 2023 году)</t>
  </si>
  <si>
    <t>Мероприятие 3.I4.1. Модернизация ИТ-инфраструктуры в целях ее эксплутации для информационной системы "УСН-онлайн" в целях обеспечения аналитического учета доходов в оперативном режиме и исключения обязанности предоставления налоговой декларации субъектами МСП</t>
  </si>
  <si>
    <t>Контрольное событие 3.I4.1.1. Подписан приказ ФНС России (без регистрации в Минюсте России) о введении в эксплуатацию информационной системы "УСН-онлайн", реализующей возможность аналитического учета доходов в оперативном режиме и исключения обязанности предоставления налоговой декларации субъектами МСП</t>
  </si>
  <si>
    <t>Мероприятие 3.I4.2. Сопровождение и эксплуатация прикладного программного обеспечения информационной системы "УСН-Онлайн" в целях обеспечения аналитического учета доходов в оперативном режиме и исключения обязанности предоставления налоговой декларации субъектами МСП</t>
  </si>
  <si>
    <t>Контрольное событие 3.I4.2.1. Обеспечено сопровождение и эксплуатация прикладного программного обеспечения и ИТ-инфраструктуры информационной системы "УСН-онлайн" (отчет об оказанных услугах по сопровождению и эксплуатации прикладного программного обеспечения автоматизированных информационных систем ФНС России в 2022 году)</t>
  </si>
  <si>
    <t>Контрольное событие 3.I4.2.1. Обеспечено сопровождение и эксплуатация прикладного программного обеспечения и ИТ-инфраструктуры информационной системы "УСН-онлайн" (отчет об оказанных услугах по сопровождению и эксплуатации прикладного программного обеспечения автоматизированных информационных систем ФНС России в 2023 году)</t>
  </si>
  <si>
    <t>02.08.2019</t>
  </si>
  <si>
    <t xml:space="preserve">Х </t>
  </si>
  <si>
    <t>Контрольное событие 3.2.7.1. Реализован план мероприятий по сохранению показателя уровня удовлетворенности граждан качеством предоставления государственных услуг в 2020 году не менее 90 % (информация о достижении результата опубликована на сайте ФНС России nalog.ru)</t>
  </si>
  <si>
    <t>Контрольное событие 3.2.7.2. Реализован план мероприятий по сохранению показателя уровня удовлетворенности граждан качеством предоставления государственных услуг в 2021 году не менее 90 % (информация о достижении результата опубликована на сайте ФНС России nalog.ru)</t>
  </si>
  <si>
    <t>Контрольное событие 3.2.7.3. Реализован план мероприятий по сохранению показателя уровня удовлетворенности граждан качеством предоставления государственных услуг в 2022 году не менее 90 % (информация о достижении результата опубликована на сайте ФНС России nalog.ru)</t>
  </si>
  <si>
    <t xml:space="preserve"> 01.03.2021</t>
  </si>
  <si>
    <t>Учет результатов проведенного мониторинга при создании условий для объективного рассмотрения и принятия решений по жалобам заявителей и снижение числа споров с участием налоговых (регистрирующих) органов в судах за счет их разрешения в досудебном порядке</t>
  </si>
  <si>
    <t>182 0106 39 3 I2 02800 246</t>
  </si>
  <si>
    <t>182 0106 39 3 I4 12200 246</t>
  </si>
  <si>
    <t>182 0106 39 3 I5 16100 246</t>
  </si>
  <si>
    <t>Контрольное событие 3.2.16.2. Издан приказ ФНС России об утверждении форм и форматов документов, используемых при составлении мотивированного мнения налогового органа,  в электронной форме, а также формы мотивированного мнения налогового органа и требований к его составлению</t>
  </si>
  <si>
    <t>Контрольное событие 3.2.16.4. Издан приказ ФНС России об утверждении форм документов, используемых налоговыми органами при заявительном порядке возмещения налога на добавленную стоимость (акциза) при проведении налогового мониторинга, а также формы и формата представления заявления о применении заявительного порядка возмещения налога на добавленную стоимость (акциза) в электронной форме</t>
  </si>
  <si>
    <t>Контрольное событие 3.I4.1.2. Обеспечено сопровождение (развитие) прикладного программного обеспечения и ИТ-инфраструктуры информационной системы "УСН-онлайн" (отчет об оказанных услугах по сопровождению прикладного программного обеспечения автоматизированных информационных систем ФНС России в 2022 году)</t>
  </si>
  <si>
    <t>Контрольное событие 3.I4.2.1. Сформированы (утверждены) технические документы для развития информационной системы ФНС России в части реализации функционала УСН-онлайн 2.0 для микропредприятий</t>
  </si>
  <si>
    <t>Контрольное событие 3.I5.1.1. Разработано прикладное программное обеспечение аналитического сервиса</t>
  </si>
  <si>
    <t>Контрольное событие 3.I5.1.2. Обеспечен запуск аналитического сервиса в тестовую эксплуатацию</t>
  </si>
  <si>
    <t>Контрольное событие 3.I5.1.3. Обеспечен запуск аналитического сервиса в эксплуатацию</t>
  </si>
  <si>
    <r>
      <t>УТВЕРЖДЕН 
приказом Министерства финансов 
Российской Федерации 
от "_</t>
    </r>
    <r>
      <rPr>
        <b/>
        <u/>
        <sz val="16"/>
        <rFont val="Times New Roman"/>
        <family val="1"/>
        <charset val="204"/>
      </rPr>
      <t>19</t>
    </r>
    <r>
      <rPr>
        <b/>
        <sz val="16"/>
        <rFont val="Times New Roman"/>
        <family val="1"/>
        <charset val="204"/>
      </rPr>
      <t>_" __</t>
    </r>
    <r>
      <rPr>
        <b/>
        <u/>
        <sz val="16"/>
        <rFont val="Times New Roman"/>
        <family val="1"/>
        <charset val="204"/>
      </rPr>
      <t>января</t>
    </r>
    <r>
      <rPr>
        <b/>
        <sz val="16"/>
        <rFont val="Times New Roman"/>
        <family val="1"/>
        <charset val="204"/>
      </rPr>
      <t>__ 2021 г. № _</t>
    </r>
    <r>
      <rPr>
        <b/>
        <u/>
        <sz val="16"/>
        <rFont val="Times New Roman"/>
        <family val="1"/>
        <charset val="204"/>
      </rPr>
      <t>10</t>
    </r>
    <r>
      <rPr>
        <b/>
        <sz val="16"/>
        <rFont val="Times New Roman"/>
        <family val="1"/>
        <charset val="204"/>
      </rPr>
      <t>__ 
(в редакции приказа от 30.09.2021 №416)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</si>
</sst>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scheme val="minor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scheme val="minor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b/>
      <u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10" fillId="0" borderId="0"/>
    <xf numFmtId="0" fontId="11" fillId="0" borderId="0"/>
    <xf numFmtId="0" fontId="12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11" fillId="0" borderId="0"/>
    <xf numFmtId="0" fontId="7" fillId="0" borderId="0"/>
    <xf numFmtId="0" fontId="1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15" fillId="0" borderId="0"/>
    <xf numFmtId="0" fontId="1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39">
    <xf numFmtId="0" fontId="0" fillId="0" borderId="0" xfId="0"/>
    <xf numFmtId="49" fontId="21" fillId="0" borderId="0" xfId="7" applyNumberFormat="1" applyFont="1" applyFill="1" applyBorder="1" applyAlignment="1">
      <alignment horizontal="left" vertical="center"/>
    </xf>
    <xf numFmtId="0" fontId="21" fillId="0" borderId="0" xfId="7" applyFont="1" applyFill="1" applyBorder="1" applyAlignment="1">
      <alignment horizontal="center" vertical="center"/>
    </xf>
    <xf numFmtId="0" fontId="0" fillId="0" borderId="0" xfId="0"/>
    <xf numFmtId="4" fontId="17" fillId="0" borderId="1" xfId="0" applyNumberFormat="1" applyFont="1" applyFill="1" applyBorder="1" applyAlignment="1">
      <alignment horizontal="center" vertical="center"/>
    </xf>
    <xf numFmtId="0" fontId="16" fillId="0" borderId="1" xfId="7" applyFont="1" applyFill="1" applyBorder="1" applyAlignment="1">
      <alignment horizontal="left" vertical="center" wrapText="1"/>
    </xf>
    <xf numFmtId="49" fontId="19" fillId="0" borderId="0" xfId="7" applyNumberFormat="1" applyFont="1" applyFill="1" applyBorder="1" applyAlignment="1">
      <alignment horizontal="right" vertical="top" wrapText="1"/>
    </xf>
    <xf numFmtId="0" fontId="19" fillId="0" borderId="0" xfId="7" applyFont="1" applyFill="1" applyBorder="1" applyAlignment="1">
      <alignment horizontal="right" vertical="top" wrapText="1"/>
    </xf>
    <xf numFmtId="0" fontId="0" fillId="0" borderId="0" xfId="0" applyFill="1"/>
    <xf numFmtId="165" fontId="17" fillId="0" borderId="1" xfId="7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9" fillId="0" borderId="0" xfId="7" applyFont="1" applyFill="1" applyBorder="1" applyAlignment="1">
      <alignment horizontal="right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7" fillId="0" borderId="3" xfId="7" applyFont="1" applyFill="1" applyBorder="1" applyAlignment="1">
      <alignment horizontal="center" vertical="center"/>
    </xf>
    <xf numFmtId="49" fontId="17" fillId="0" borderId="3" xfId="7" applyNumberFormat="1" applyFont="1" applyFill="1" applyBorder="1" applyAlignment="1">
      <alignment horizontal="center" vertical="center"/>
    </xf>
    <xf numFmtId="0" fontId="0" fillId="0" borderId="0" xfId="0" applyFont="1"/>
    <xf numFmtId="165" fontId="18" fillId="3" borderId="1" xfId="0" applyNumberFormat="1" applyFont="1" applyFill="1" applyBorder="1" applyAlignment="1">
      <alignment horizontal="center" vertical="center" wrapText="1"/>
    </xf>
    <xf numFmtId="165" fontId="18" fillId="4" borderId="1" xfId="7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15" applyFont="1" applyFill="1" applyBorder="1" applyAlignment="1">
      <alignment vertical="center" wrapText="1"/>
    </xf>
    <xf numFmtId="165" fontId="17" fillId="5" borderId="1" xfId="7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2" borderId="1" xfId="7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7" applyFont="1" applyFill="1" applyBorder="1" applyAlignment="1">
      <alignment horizontal="center" vertical="center"/>
    </xf>
    <xf numFmtId="0" fontId="23" fillId="0" borderId="1" xfId="0" applyFont="1" applyFill="1" applyBorder="1"/>
    <xf numFmtId="0" fontId="23" fillId="0" borderId="0" xfId="0" applyFont="1" applyFill="1"/>
    <xf numFmtId="49" fontId="17" fillId="2" borderId="0" xfId="7" applyNumberFormat="1" applyFont="1" applyFill="1" applyAlignment="1">
      <alignment horizontal="left" vertical="center" wrapText="1"/>
    </xf>
    <xf numFmtId="49" fontId="17" fillId="2" borderId="0" xfId="7" applyNumberFormat="1" applyFont="1" applyFill="1" applyBorder="1" applyAlignment="1">
      <alignment horizontal="left" vertical="center"/>
    </xf>
    <xf numFmtId="49" fontId="17" fillId="2" borderId="0" xfId="7" applyNumberFormat="1" applyFont="1" applyFill="1" applyBorder="1" applyAlignment="1">
      <alignment horizontal="center" vertical="center"/>
    </xf>
    <xf numFmtId="0" fontId="17" fillId="2" borderId="0" xfId="7" applyFont="1" applyFill="1" applyBorder="1" applyAlignment="1">
      <alignment horizontal="left" vertical="center" wrapText="1"/>
    </xf>
    <xf numFmtId="0" fontId="17" fillId="2" borderId="0" xfId="7" applyFont="1" applyFill="1" applyBorder="1" applyAlignment="1">
      <alignment horizontal="left" vertical="top" wrapText="1"/>
    </xf>
    <xf numFmtId="165" fontId="18" fillId="4" borderId="1" xfId="0" applyNumberFormat="1" applyFont="1" applyFill="1" applyBorder="1" applyAlignment="1">
      <alignment horizontal="center" vertical="center" wrapText="1"/>
    </xf>
    <xf numFmtId="49" fontId="18" fillId="4" borderId="1" xfId="7" applyNumberFormat="1" applyFont="1" applyFill="1" applyBorder="1" applyAlignment="1">
      <alignment horizontal="center" vertical="center"/>
    </xf>
    <xf numFmtId="0" fontId="17" fillId="5" borderId="2" xfId="7" applyFont="1" applyFill="1" applyBorder="1" applyAlignment="1">
      <alignment horizontal="center" vertical="center" wrapText="1"/>
    </xf>
    <xf numFmtId="0" fontId="17" fillId="5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5" borderId="1" xfId="7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17" fillId="5" borderId="1" xfId="7" applyFont="1" applyFill="1" applyBorder="1" applyAlignment="1">
      <alignment horizontal="left" vertical="center" wrapText="1"/>
    </xf>
    <xf numFmtId="0" fontId="17" fillId="0" borderId="1" xfId="7" applyFont="1" applyFill="1" applyBorder="1" applyAlignment="1">
      <alignment horizontal="left" vertical="center" wrapText="1"/>
    </xf>
    <xf numFmtId="0" fontId="18" fillId="4" borderId="1" xfId="7" applyFont="1" applyFill="1" applyBorder="1" applyAlignment="1">
      <alignment horizontal="left" vertical="center" wrapText="1"/>
    </xf>
    <xf numFmtId="49" fontId="17" fillId="5" borderId="1" xfId="7" applyNumberFormat="1" applyFont="1" applyFill="1" applyBorder="1" applyAlignment="1">
      <alignment horizontal="center" vertical="center"/>
    </xf>
    <xf numFmtId="49" fontId="17" fillId="0" borderId="1" xfId="7" applyNumberFormat="1" applyFont="1" applyFill="1" applyBorder="1" applyAlignment="1">
      <alignment horizontal="center" vertical="center"/>
    </xf>
    <xf numFmtId="14" fontId="17" fillId="5" borderId="1" xfId="7" applyNumberFormat="1" applyFont="1" applyFill="1" applyBorder="1" applyAlignment="1">
      <alignment horizontal="center" vertical="center" wrapText="1"/>
    </xf>
    <xf numFmtId="14" fontId="17" fillId="0" borderId="1" xfId="7" applyNumberFormat="1" applyFont="1" applyFill="1" applyBorder="1" applyAlignment="1">
      <alignment horizontal="center" vertical="center" wrapText="1"/>
    </xf>
    <xf numFmtId="49" fontId="17" fillId="5" borderId="1" xfId="7" applyNumberFormat="1" applyFont="1" applyFill="1" applyBorder="1" applyAlignment="1">
      <alignment horizontal="center" vertical="center" wrapText="1"/>
    </xf>
    <xf numFmtId="49" fontId="17" fillId="0" borderId="1" xfId="7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center" vertical="center" wrapText="1"/>
    </xf>
    <xf numFmtId="14" fontId="18" fillId="4" borderId="1" xfId="7" applyNumberFormat="1" applyFont="1" applyFill="1" applyBorder="1" applyAlignment="1">
      <alignment horizontal="center" vertical="center"/>
    </xf>
    <xf numFmtId="0" fontId="18" fillId="4" borderId="1" xfId="7" applyFont="1" applyFill="1" applyBorder="1" applyAlignment="1">
      <alignment horizontal="center" vertical="center" wrapText="1"/>
    </xf>
    <xf numFmtId="0" fontId="18" fillId="4" borderId="1" xfId="7" applyFont="1" applyFill="1" applyBorder="1" applyAlignment="1">
      <alignment horizontal="center" vertical="center"/>
    </xf>
    <xf numFmtId="49" fontId="18" fillId="4" borderId="1" xfId="7" applyNumberFormat="1" applyFont="1" applyFill="1" applyBorder="1" applyAlignment="1">
      <alignment horizontal="center" vertical="center" wrapText="1"/>
    </xf>
    <xf numFmtId="49" fontId="18" fillId="0" borderId="1" xfId="7" applyNumberFormat="1" applyFont="1" applyFill="1" applyBorder="1" applyAlignment="1">
      <alignment horizontal="center" vertical="center" wrapText="1"/>
    </xf>
    <xf numFmtId="14" fontId="17" fillId="5" borderId="1" xfId="7" applyNumberFormat="1" applyFont="1" applyFill="1" applyBorder="1" applyAlignment="1">
      <alignment horizontal="center" vertical="center"/>
    </xf>
    <xf numFmtId="14" fontId="17" fillId="0" borderId="1" xfId="7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/>
    <xf numFmtId="0" fontId="23" fillId="4" borderId="1" xfId="0" applyFont="1" applyFill="1" applyBorder="1"/>
    <xf numFmtId="0" fontId="23" fillId="5" borderId="1" xfId="0" applyFont="1" applyFill="1" applyBorder="1"/>
    <xf numFmtId="49" fontId="17" fillId="0" borderId="1" xfId="7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3" fillId="0" borderId="2" xfId="0" applyFont="1" applyFill="1" applyBorder="1"/>
    <xf numFmtId="0" fontId="17" fillId="2" borderId="2" xfId="7" applyFont="1" applyFill="1" applyBorder="1" applyAlignment="1">
      <alignment horizontal="center" vertical="center" wrapText="1"/>
    </xf>
    <xf numFmtId="14" fontId="17" fillId="5" borderId="1" xfId="7" applyNumberFormat="1" applyFont="1" applyFill="1" applyBorder="1" applyAlignment="1">
      <alignment horizontal="center" vertical="center"/>
    </xf>
    <xf numFmtId="14" fontId="17" fillId="0" borderId="1" xfId="7" applyNumberFormat="1" applyFont="1" applyFill="1" applyBorder="1" applyAlignment="1">
      <alignment horizontal="center" vertical="center"/>
    </xf>
    <xf numFmtId="0" fontId="17" fillId="5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left" vertical="center" wrapText="1"/>
    </xf>
    <xf numFmtId="14" fontId="18" fillId="3" borderId="1" xfId="7" applyNumberFormat="1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8" fillId="3" borderId="1" xfId="7" applyNumberFormat="1" applyFont="1" applyFill="1" applyBorder="1" applyAlignment="1">
      <alignment horizontal="center" vertical="center" wrapText="1"/>
    </xf>
    <xf numFmtId="49" fontId="18" fillId="3" borderId="1" xfId="7" applyNumberFormat="1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14" fontId="17" fillId="5" borderId="1" xfId="7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/>
    </xf>
    <xf numFmtId="0" fontId="18" fillId="3" borderId="1" xfId="7" applyFont="1" applyFill="1" applyBorder="1" applyAlignment="1">
      <alignment horizontal="left" vertical="center" wrapText="1"/>
    </xf>
    <xf numFmtId="49" fontId="17" fillId="5" borderId="1" xfId="7" applyNumberFormat="1" applyFont="1" applyFill="1" applyBorder="1" applyAlignment="1">
      <alignment horizontal="center" vertical="center"/>
    </xf>
    <xf numFmtId="49" fontId="17" fillId="0" borderId="1" xfId="7" applyNumberFormat="1" applyFont="1" applyFill="1" applyBorder="1" applyAlignment="1">
      <alignment horizontal="center" vertical="center"/>
    </xf>
    <xf numFmtId="0" fontId="18" fillId="0" borderId="9" xfId="7" applyFont="1" applyFill="1" applyBorder="1" applyAlignment="1">
      <alignment vertical="center" wrapText="1"/>
    </xf>
    <xf numFmtId="49" fontId="22" fillId="0" borderId="1" xfId="7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 wrapText="1"/>
    </xf>
    <xf numFmtId="49" fontId="18" fillId="0" borderId="1" xfId="7" applyNumberFormat="1" applyFont="1" applyFill="1" applyBorder="1" applyAlignment="1">
      <alignment horizontal="center" vertical="center" wrapText="1"/>
    </xf>
    <xf numFmtId="49" fontId="17" fillId="2" borderId="5" xfId="7" applyNumberFormat="1" applyFont="1" applyFill="1" applyBorder="1" applyAlignment="1">
      <alignment horizontal="left" vertical="center" wrapText="1"/>
    </xf>
    <xf numFmtId="0" fontId="17" fillId="2" borderId="0" xfId="7" applyNumberFormat="1" applyFont="1" applyFill="1" applyBorder="1" applyAlignment="1">
      <alignment horizontal="left" vertical="center" wrapText="1"/>
    </xf>
    <xf numFmtId="49" fontId="17" fillId="2" borderId="0" xfId="7" applyNumberFormat="1" applyFont="1" applyFill="1" applyBorder="1" applyAlignment="1">
      <alignment horizontal="left" vertical="center" wrapText="1"/>
    </xf>
    <xf numFmtId="0" fontId="17" fillId="5" borderId="1" xfId="7" applyFont="1" applyFill="1" applyBorder="1" applyAlignment="1">
      <alignment horizontal="left" vertical="center" wrapText="1"/>
    </xf>
    <xf numFmtId="0" fontId="17" fillId="0" borderId="1" xfId="7" applyFont="1" applyFill="1" applyBorder="1" applyAlignment="1">
      <alignment horizontal="left" vertical="center" wrapText="1"/>
    </xf>
    <xf numFmtId="0" fontId="17" fillId="5" borderId="1" xfId="7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17" fillId="5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left" vertical="center" wrapText="1"/>
    </xf>
    <xf numFmtId="0" fontId="18" fillId="0" borderId="1" xfId="7" applyFont="1" applyFill="1" applyBorder="1" applyAlignment="1">
      <alignment horizontal="left" vertical="center" wrapText="1"/>
    </xf>
    <xf numFmtId="0" fontId="18" fillId="3" borderId="1" xfId="7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49" fontId="18" fillId="3" borderId="1" xfId="7" applyNumberFormat="1" applyFont="1" applyFill="1" applyBorder="1" applyAlignment="1">
      <alignment horizontal="center" vertical="center" wrapText="1"/>
    </xf>
    <xf numFmtId="49" fontId="18" fillId="0" borderId="1" xfId="7" applyNumberFormat="1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/>
    </xf>
    <xf numFmtId="14" fontId="18" fillId="3" borderId="1" xfId="7" applyNumberFormat="1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8" fillId="3" borderId="1" xfId="7" applyNumberFormat="1" applyFont="1" applyFill="1" applyBorder="1" applyAlignment="1">
      <alignment horizontal="center" vertical="center"/>
    </xf>
    <xf numFmtId="49" fontId="18" fillId="0" borderId="1" xfId="7" applyNumberFormat="1" applyFont="1" applyFill="1" applyBorder="1" applyAlignment="1">
      <alignment horizontal="center" vertical="center"/>
    </xf>
    <xf numFmtId="49" fontId="17" fillId="5" borderId="1" xfId="7" applyNumberFormat="1" applyFont="1" applyFill="1" applyBorder="1" applyAlignment="1">
      <alignment horizontal="center" vertical="center" wrapText="1"/>
    </xf>
    <xf numFmtId="49" fontId="17" fillId="0" borderId="1" xfId="7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6" xfId="7" applyFont="1" applyFill="1" applyBorder="1" applyAlignment="1">
      <alignment horizontal="center" vertical="top" wrapText="1"/>
    </xf>
    <xf numFmtId="0" fontId="18" fillId="0" borderId="7" xfId="7" applyFont="1" applyFill="1" applyBorder="1" applyAlignment="1">
      <alignment horizontal="center" vertical="center" wrapText="1"/>
    </xf>
    <xf numFmtId="0" fontId="18" fillId="0" borderId="8" xfId="7" applyFont="1" applyFill="1" applyBorder="1" applyAlignment="1">
      <alignment horizontal="center" vertical="center" wrapText="1"/>
    </xf>
    <xf numFmtId="0" fontId="17" fillId="5" borderId="2" xfId="7" applyFont="1" applyFill="1" applyBorder="1" applyAlignment="1">
      <alignment horizontal="center" vertical="center" wrapText="1"/>
    </xf>
    <xf numFmtId="0" fontId="17" fillId="0" borderId="3" xfId="7" applyFont="1" applyFill="1" applyBorder="1" applyAlignment="1">
      <alignment horizontal="center" vertical="center" wrapText="1"/>
    </xf>
  </cellXfs>
  <cellStyles count="274">
    <cellStyle name="Normal" xfId="14"/>
    <cellStyle name="Гиперссылка" xfId="15" builtinId="8"/>
    <cellStyle name="Обычный" xfId="0" builtinId="0"/>
    <cellStyle name="Обычный 2" xfId="1"/>
    <cellStyle name="Обычный 2 2" xfId="7"/>
    <cellStyle name="Обычный 3" xfId="2"/>
    <cellStyle name="Обычный 4" xfId="3"/>
    <cellStyle name="Обычный 4 2" xfId="9"/>
    <cellStyle name="Обычный 5" xfId="4"/>
    <cellStyle name="Обычный 5 2" xfId="8"/>
    <cellStyle name="Обычный 5 2 2" xfId="13"/>
    <cellStyle name="Обычный 5 2 2 2" xfId="39"/>
    <cellStyle name="Обычный 5 2 2 2 2" xfId="74"/>
    <cellStyle name="Обычный 5 2 2 2 2 2" xfId="140"/>
    <cellStyle name="Обычный 5 2 2 2 2 2 2" xfId="272"/>
    <cellStyle name="Обычный 5 2 2 2 2 3" xfId="206"/>
    <cellStyle name="Обычный 5 2 2 2 3" xfId="107"/>
    <cellStyle name="Обычный 5 2 2 2 3 2" xfId="239"/>
    <cellStyle name="Обычный 5 2 2 2 4" xfId="173"/>
    <cellStyle name="Обычный 5 2 2 3" xfId="31"/>
    <cellStyle name="Обычный 5 2 2 3 2" xfId="66"/>
    <cellStyle name="Обычный 5 2 2 3 2 2" xfId="132"/>
    <cellStyle name="Обычный 5 2 2 3 2 2 2" xfId="264"/>
    <cellStyle name="Обычный 5 2 2 3 2 3" xfId="198"/>
    <cellStyle name="Обычный 5 2 2 3 3" xfId="99"/>
    <cellStyle name="Обычный 5 2 2 3 3 2" xfId="231"/>
    <cellStyle name="Обычный 5 2 2 3 4" xfId="165"/>
    <cellStyle name="Обычный 5 2 2 4" xfId="23"/>
    <cellStyle name="Обычный 5 2 2 4 2" xfId="58"/>
    <cellStyle name="Обычный 5 2 2 4 2 2" xfId="124"/>
    <cellStyle name="Обычный 5 2 2 4 2 2 2" xfId="256"/>
    <cellStyle name="Обычный 5 2 2 4 2 3" xfId="190"/>
    <cellStyle name="Обычный 5 2 2 4 3" xfId="91"/>
    <cellStyle name="Обычный 5 2 2 4 3 2" xfId="223"/>
    <cellStyle name="Обычный 5 2 2 4 4" xfId="157"/>
    <cellStyle name="Обычный 5 2 2 5" xfId="50"/>
    <cellStyle name="Обычный 5 2 2 5 2" xfId="116"/>
    <cellStyle name="Обычный 5 2 2 5 2 2" xfId="248"/>
    <cellStyle name="Обычный 5 2 2 5 3" xfId="182"/>
    <cellStyle name="Обычный 5 2 2 6" xfId="83"/>
    <cellStyle name="Обычный 5 2 2 6 2" xfId="215"/>
    <cellStyle name="Обычный 5 2 2 7" xfId="149"/>
    <cellStyle name="Обычный 5 2 3" xfId="35"/>
    <cellStyle name="Обычный 5 2 3 2" xfId="70"/>
    <cellStyle name="Обычный 5 2 3 2 2" xfId="136"/>
    <cellStyle name="Обычный 5 2 3 2 2 2" xfId="268"/>
    <cellStyle name="Обычный 5 2 3 2 3" xfId="202"/>
    <cellStyle name="Обычный 5 2 3 3" xfId="103"/>
    <cellStyle name="Обычный 5 2 3 3 2" xfId="235"/>
    <cellStyle name="Обычный 5 2 3 4" xfId="169"/>
    <cellStyle name="Обычный 5 2 4" xfId="27"/>
    <cellStyle name="Обычный 5 2 4 2" xfId="62"/>
    <cellStyle name="Обычный 5 2 4 2 2" xfId="128"/>
    <cellStyle name="Обычный 5 2 4 2 2 2" xfId="260"/>
    <cellStyle name="Обычный 5 2 4 2 3" xfId="194"/>
    <cellStyle name="Обычный 5 2 4 3" xfId="95"/>
    <cellStyle name="Обычный 5 2 4 3 2" xfId="227"/>
    <cellStyle name="Обычный 5 2 4 4" xfId="161"/>
    <cellStyle name="Обычный 5 2 5" xfId="19"/>
    <cellStyle name="Обычный 5 2 5 2" xfId="54"/>
    <cellStyle name="Обычный 5 2 5 2 2" xfId="120"/>
    <cellStyle name="Обычный 5 2 5 2 2 2" xfId="252"/>
    <cellStyle name="Обычный 5 2 5 2 3" xfId="186"/>
    <cellStyle name="Обычный 5 2 5 3" xfId="87"/>
    <cellStyle name="Обычный 5 2 5 3 2" xfId="219"/>
    <cellStyle name="Обычный 5 2 5 4" xfId="153"/>
    <cellStyle name="Обычный 5 2 6" xfId="46"/>
    <cellStyle name="Обычный 5 2 6 2" xfId="112"/>
    <cellStyle name="Обычный 5 2 6 2 2" xfId="244"/>
    <cellStyle name="Обычный 5 2 6 3" xfId="178"/>
    <cellStyle name="Обычный 5 2 7" xfId="79"/>
    <cellStyle name="Обычный 5 2 7 2" xfId="211"/>
    <cellStyle name="Обычный 5 2 8" xfId="145"/>
    <cellStyle name="Обычный 5 3" xfId="10"/>
    <cellStyle name="Обычный 5 3 2" xfId="36"/>
    <cellStyle name="Обычный 5 3 2 2" xfId="71"/>
    <cellStyle name="Обычный 5 3 2 2 2" xfId="137"/>
    <cellStyle name="Обычный 5 3 2 2 2 2" xfId="269"/>
    <cellStyle name="Обычный 5 3 2 2 3" xfId="203"/>
    <cellStyle name="Обычный 5 3 2 3" xfId="104"/>
    <cellStyle name="Обычный 5 3 2 3 2" xfId="236"/>
    <cellStyle name="Обычный 5 3 2 4" xfId="170"/>
    <cellStyle name="Обычный 5 3 3" xfId="28"/>
    <cellStyle name="Обычный 5 3 3 2" xfId="63"/>
    <cellStyle name="Обычный 5 3 3 2 2" xfId="129"/>
    <cellStyle name="Обычный 5 3 3 2 2 2" xfId="261"/>
    <cellStyle name="Обычный 5 3 3 2 3" xfId="195"/>
    <cellStyle name="Обычный 5 3 3 3" xfId="96"/>
    <cellStyle name="Обычный 5 3 3 3 2" xfId="228"/>
    <cellStyle name="Обычный 5 3 3 4" xfId="162"/>
    <cellStyle name="Обычный 5 3 4" xfId="20"/>
    <cellStyle name="Обычный 5 3 4 2" xfId="55"/>
    <cellStyle name="Обычный 5 3 4 2 2" xfId="121"/>
    <cellStyle name="Обычный 5 3 4 2 2 2" xfId="253"/>
    <cellStyle name="Обычный 5 3 4 2 3" xfId="187"/>
    <cellStyle name="Обычный 5 3 4 3" xfId="88"/>
    <cellStyle name="Обычный 5 3 4 3 2" xfId="220"/>
    <cellStyle name="Обычный 5 3 4 4" xfId="154"/>
    <cellStyle name="Обычный 5 3 5" xfId="47"/>
    <cellStyle name="Обычный 5 3 5 2" xfId="113"/>
    <cellStyle name="Обычный 5 3 5 2 2" xfId="245"/>
    <cellStyle name="Обычный 5 3 5 3" xfId="179"/>
    <cellStyle name="Обычный 5 3 6" xfId="80"/>
    <cellStyle name="Обычный 5 3 6 2" xfId="212"/>
    <cellStyle name="Обычный 5 3 7" xfId="146"/>
    <cellStyle name="Обычный 5 4" xfId="32"/>
    <cellStyle name="Обычный 5 4 2" xfId="67"/>
    <cellStyle name="Обычный 5 4 2 2" xfId="133"/>
    <cellStyle name="Обычный 5 4 2 2 2" xfId="265"/>
    <cellStyle name="Обычный 5 4 2 3" xfId="199"/>
    <cellStyle name="Обычный 5 4 3" xfId="100"/>
    <cellStyle name="Обычный 5 4 3 2" xfId="232"/>
    <cellStyle name="Обычный 5 4 4" xfId="166"/>
    <cellStyle name="Обычный 5 5" xfId="24"/>
    <cellStyle name="Обычный 5 5 2" xfId="59"/>
    <cellStyle name="Обычный 5 5 2 2" xfId="125"/>
    <cellStyle name="Обычный 5 5 2 2 2" xfId="257"/>
    <cellStyle name="Обычный 5 5 2 3" xfId="191"/>
    <cellStyle name="Обычный 5 5 3" xfId="92"/>
    <cellStyle name="Обычный 5 5 3 2" xfId="224"/>
    <cellStyle name="Обычный 5 5 4" xfId="158"/>
    <cellStyle name="Обычный 5 6" xfId="16"/>
    <cellStyle name="Обычный 5 6 2" xfId="51"/>
    <cellStyle name="Обычный 5 6 2 2" xfId="117"/>
    <cellStyle name="Обычный 5 6 2 2 2" xfId="249"/>
    <cellStyle name="Обычный 5 6 2 3" xfId="183"/>
    <cellStyle name="Обычный 5 6 3" xfId="84"/>
    <cellStyle name="Обычный 5 6 3 2" xfId="216"/>
    <cellStyle name="Обычный 5 6 4" xfId="150"/>
    <cellStyle name="Обычный 5 7" xfId="43"/>
    <cellStyle name="Обычный 5 7 2" xfId="109"/>
    <cellStyle name="Обычный 5 7 2 2" xfId="241"/>
    <cellStyle name="Обычный 5 7 3" xfId="175"/>
    <cellStyle name="Обычный 5 8" xfId="76"/>
    <cellStyle name="Обычный 5 8 2" xfId="208"/>
    <cellStyle name="Обычный 5 9" xfId="142"/>
    <cellStyle name="Обычный 6" xfId="5"/>
    <cellStyle name="Обычный 6 2" xfId="11"/>
    <cellStyle name="Обычный 6 2 2" xfId="37"/>
    <cellStyle name="Обычный 6 2 2 2" xfId="72"/>
    <cellStyle name="Обычный 6 2 2 2 2" xfId="138"/>
    <cellStyle name="Обычный 6 2 2 2 2 2" xfId="270"/>
    <cellStyle name="Обычный 6 2 2 2 3" xfId="204"/>
    <cellStyle name="Обычный 6 2 2 3" xfId="105"/>
    <cellStyle name="Обычный 6 2 2 3 2" xfId="237"/>
    <cellStyle name="Обычный 6 2 2 4" xfId="171"/>
    <cellStyle name="Обычный 6 2 3" xfId="29"/>
    <cellStyle name="Обычный 6 2 3 2" xfId="64"/>
    <cellStyle name="Обычный 6 2 3 2 2" xfId="130"/>
    <cellStyle name="Обычный 6 2 3 2 2 2" xfId="262"/>
    <cellStyle name="Обычный 6 2 3 2 3" xfId="196"/>
    <cellStyle name="Обычный 6 2 3 3" xfId="97"/>
    <cellStyle name="Обычный 6 2 3 3 2" xfId="229"/>
    <cellStyle name="Обычный 6 2 3 4" xfId="163"/>
    <cellStyle name="Обычный 6 2 4" xfId="21"/>
    <cellStyle name="Обычный 6 2 4 2" xfId="56"/>
    <cellStyle name="Обычный 6 2 4 2 2" xfId="122"/>
    <cellStyle name="Обычный 6 2 4 2 2 2" xfId="254"/>
    <cellStyle name="Обычный 6 2 4 2 3" xfId="188"/>
    <cellStyle name="Обычный 6 2 4 3" xfId="89"/>
    <cellStyle name="Обычный 6 2 4 3 2" xfId="221"/>
    <cellStyle name="Обычный 6 2 4 4" xfId="155"/>
    <cellStyle name="Обычный 6 2 5" xfId="48"/>
    <cellStyle name="Обычный 6 2 5 2" xfId="114"/>
    <cellStyle name="Обычный 6 2 5 2 2" xfId="246"/>
    <cellStyle name="Обычный 6 2 5 3" xfId="180"/>
    <cellStyle name="Обычный 6 2 6" xfId="81"/>
    <cellStyle name="Обычный 6 2 6 2" xfId="213"/>
    <cellStyle name="Обычный 6 2 7" xfId="147"/>
    <cellStyle name="Обычный 6 3" xfId="33"/>
    <cellStyle name="Обычный 6 3 2" xfId="68"/>
    <cellStyle name="Обычный 6 3 2 2" xfId="134"/>
    <cellStyle name="Обычный 6 3 2 2 2" xfId="266"/>
    <cellStyle name="Обычный 6 3 2 3" xfId="200"/>
    <cellStyle name="Обычный 6 3 3" xfId="101"/>
    <cellStyle name="Обычный 6 3 3 2" xfId="233"/>
    <cellStyle name="Обычный 6 3 4" xfId="167"/>
    <cellStyle name="Обычный 6 4" xfId="25"/>
    <cellStyle name="Обычный 6 4 2" xfId="60"/>
    <cellStyle name="Обычный 6 4 2 2" xfId="126"/>
    <cellStyle name="Обычный 6 4 2 2 2" xfId="258"/>
    <cellStyle name="Обычный 6 4 2 3" xfId="192"/>
    <cellStyle name="Обычный 6 4 3" xfId="93"/>
    <cellStyle name="Обычный 6 4 3 2" xfId="225"/>
    <cellStyle name="Обычный 6 4 4" xfId="159"/>
    <cellStyle name="Обычный 6 5" xfId="17"/>
    <cellStyle name="Обычный 6 5 2" xfId="52"/>
    <cellStyle name="Обычный 6 5 2 2" xfId="118"/>
    <cellStyle name="Обычный 6 5 2 2 2" xfId="250"/>
    <cellStyle name="Обычный 6 5 2 3" xfId="184"/>
    <cellStyle name="Обычный 6 5 3" xfId="85"/>
    <cellStyle name="Обычный 6 5 3 2" xfId="217"/>
    <cellStyle name="Обычный 6 5 4" xfId="151"/>
    <cellStyle name="Обычный 6 6" xfId="44"/>
    <cellStyle name="Обычный 6 6 2" xfId="110"/>
    <cellStyle name="Обычный 6 6 2 2" xfId="242"/>
    <cellStyle name="Обычный 6 6 3" xfId="176"/>
    <cellStyle name="Обычный 6 7" xfId="77"/>
    <cellStyle name="Обычный 6 7 2" xfId="209"/>
    <cellStyle name="Обычный 6 8" xfId="143"/>
    <cellStyle name="Обычный 7" xfId="40"/>
    <cellStyle name="Обычный 7 2" xfId="75"/>
    <cellStyle name="Обычный 7 2 2" xfId="141"/>
    <cellStyle name="Обычный 7 2 2 2" xfId="273"/>
    <cellStyle name="Обычный 7 2 3" xfId="207"/>
    <cellStyle name="Обычный 7 3" xfId="108"/>
    <cellStyle name="Обычный 7 3 2" xfId="240"/>
    <cellStyle name="Обычный 7 4" xfId="174"/>
    <cellStyle name="Обычный 8" xfId="42"/>
    <cellStyle name="Обычный 9" xfId="41"/>
    <cellStyle name="Финансовый 2" xfId="6"/>
    <cellStyle name="Финансовый 2 2" xfId="12"/>
    <cellStyle name="Финансовый 2 2 2" xfId="38"/>
    <cellStyle name="Финансовый 2 2 2 2" xfId="73"/>
    <cellStyle name="Финансовый 2 2 2 2 2" xfId="139"/>
    <cellStyle name="Финансовый 2 2 2 2 2 2" xfId="271"/>
    <cellStyle name="Финансовый 2 2 2 2 3" xfId="205"/>
    <cellStyle name="Финансовый 2 2 2 3" xfId="106"/>
    <cellStyle name="Финансовый 2 2 2 3 2" xfId="238"/>
    <cellStyle name="Финансовый 2 2 2 4" xfId="172"/>
    <cellStyle name="Финансовый 2 2 3" xfId="30"/>
    <cellStyle name="Финансовый 2 2 3 2" xfId="65"/>
    <cellStyle name="Финансовый 2 2 3 2 2" xfId="131"/>
    <cellStyle name="Финансовый 2 2 3 2 2 2" xfId="263"/>
    <cellStyle name="Финансовый 2 2 3 2 3" xfId="197"/>
    <cellStyle name="Финансовый 2 2 3 3" xfId="98"/>
    <cellStyle name="Финансовый 2 2 3 3 2" xfId="230"/>
    <cellStyle name="Финансовый 2 2 3 4" xfId="164"/>
    <cellStyle name="Финансовый 2 2 4" xfId="22"/>
    <cellStyle name="Финансовый 2 2 4 2" xfId="57"/>
    <cellStyle name="Финансовый 2 2 4 2 2" xfId="123"/>
    <cellStyle name="Финансовый 2 2 4 2 2 2" xfId="255"/>
    <cellStyle name="Финансовый 2 2 4 2 3" xfId="189"/>
    <cellStyle name="Финансовый 2 2 4 3" xfId="90"/>
    <cellStyle name="Финансовый 2 2 4 3 2" xfId="222"/>
    <cellStyle name="Финансовый 2 2 4 4" xfId="156"/>
    <cellStyle name="Финансовый 2 2 5" xfId="49"/>
    <cellStyle name="Финансовый 2 2 5 2" xfId="115"/>
    <cellStyle name="Финансовый 2 2 5 2 2" xfId="247"/>
    <cellStyle name="Финансовый 2 2 5 3" xfId="181"/>
    <cellStyle name="Финансовый 2 2 6" xfId="82"/>
    <cellStyle name="Финансовый 2 2 6 2" xfId="214"/>
    <cellStyle name="Финансовый 2 2 7" xfId="148"/>
    <cellStyle name="Финансовый 2 3" xfId="34"/>
    <cellStyle name="Финансовый 2 3 2" xfId="69"/>
    <cellStyle name="Финансовый 2 3 2 2" xfId="135"/>
    <cellStyle name="Финансовый 2 3 2 2 2" xfId="267"/>
    <cellStyle name="Финансовый 2 3 2 3" xfId="201"/>
    <cellStyle name="Финансовый 2 3 3" xfId="102"/>
    <cellStyle name="Финансовый 2 3 3 2" xfId="234"/>
    <cellStyle name="Финансовый 2 3 4" xfId="168"/>
    <cellStyle name="Финансовый 2 4" xfId="26"/>
    <cellStyle name="Финансовый 2 4 2" xfId="61"/>
    <cellStyle name="Финансовый 2 4 2 2" xfId="127"/>
    <cellStyle name="Финансовый 2 4 2 2 2" xfId="259"/>
    <cellStyle name="Финансовый 2 4 2 3" xfId="193"/>
    <cellStyle name="Финансовый 2 4 3" xfId="94"/>
    <cellStyle name="Финансовый 2 4 3 2" xfId="226"/>
    <cellStyle name="Финансовый 2 4 4" xfId="160"/>
    <cellStyle name="Финансовый 2 5" xfId="18"/>
    <cellStyle name="Финансовый 2 5 2" xfId="53"/>
    <cellStyle name="Финансовый 2 5 2 2" xfId="119"/>
    <cellStyle name="Финансовый 2 5 2 2 2" xfId="251"/>
    <cellStyle name="Финансовый 2 5 2 3" xfId="185"/>
    <cellStyle name="Финансовый 2 5 3" xfId="86"/>
    <cellStyle name="Финансовый 2 5 3 2" xfId="218"/>
    <cellStyle name="Финансовый 2 5 4" xfId="152"/>
    <cellStyle name="Финансовый 2 6" xfId="45"/>
    <cellStyle name="Финансовый 2 6 2" xfId="111"/>
    <cellStyle name="Финансовый 2 6 2 2" xfId="243"/>
    <cellStyle name="Финансовый 2 6 3" xfId="177"/>
    <cellStyle name="Финансовый 2 7" xfId="78"/>
    <cellStyle name="Финансовый 2 7 2" xfId="210"/>
    <cellStyle name="Финансовый 2 8" xfId="144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5050"/>
      <color rgb="FF991EF6"/>
      <color rgb="FF6603D3"/>
      <color rgb="FFCCFFCC"/>
      <color rgb="FFFFCCFF"/>
      <color rgb="FFFFFFCC"/>
      <color rgb="FFCCECFF"/>
      <color rgb="FFCCFFFF"/>
      <color rgb="FFF2D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7124700</xdr:colOff>
      <xdr:row>118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364075" y="3050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7124700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49400" y="12469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7124700</xdr:colOff>
      <xdr:row>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6849725" y="818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7124700</xdr:colOff>
      <xdr:row>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6849725" y="818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7124700</xdr:colOff>
      <xdr:row>118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6849725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7124700</xdr:colOff>
      <xdr:row>118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6849725" y="10556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5"/>
  <sheetViews>
    <sheetView tabSelected="1" view="pageBreakPreview" topLeftCell="B1" zoomScale="60" zoomScaleNormal="40" zoomScalePageLayoutView="4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B6" sqref="B6"/>
    </sheetView>
  </sheetViews>
  <sheetFormatPr defaultRowHeight="12.75" x14ac:dyDescent="0.2"/>
  <cols>
    <col min="1" max="1" width="11" style="2" customWidth="1"/>
    <col min="2" max="2" width="74.42578125" style="1" customWidth="1"/>
    <col min="3" max="3" width="19" style="2" customWidth="1"/>
    <col min="4" max="4" width="48" style="2" customWidth="1"/>
    <col min="5" max="5" width="110.85546875" style="2" customWidth="1"/>
    <col min="6" max="6" width="24.28515625" style="2" customWidth="1"/>
    <col min="7" max="7" width="27.7109375" style="2" customWidth="1"/>
    <col min="8" max="8" width="44.42578125" style="2" customWidth="1"/>
    <col min="9" max="9" width="22.85546875" style="2" customWidth="1"/>
    <col min="10" max="11" width="21.7109375" style="2" customWidth="1"/>
    <col min="12" max="12" width="59.28515625" style="18" hidden="1" customWidth="1"/>
    <col min="13" max="13" width="25.140625" customWidth="1"/>
    <col min="14" max="14" width="19" customWidth="1"/>
  </cols>
  <sheetData>
    <row r="1" spans="1:22" ht="105" customHeight="1" x14ac:dyDescent="0.2">
      <c r="A1" s="15"/>
      <c r="B1" s="6"/>
      <c r="C1" s="14"/>
      <c r="D1" s="7"/>
      <c r="E1" s="7"/>
      <c r="F1" s="14"/>
      <c r="G1" s="14"/>
      <c r="H1" s="7" t="str">
        <f>CHAR(10)</f>
        <v xml:space="preserve">
</v>
      </c>
      <c r="I1" s="134" t="s">
        <v>289</v>
      </c>
      <c r="J1" s="134"/>
      <c r="K1" s="134"/>
      <c r="L1" s="31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51" customHeight="1" x14ac:dyDescent="0.2">
      <c r="A2" s="135" t="s">
        <v>112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97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7.15" customHeight="1" x14ac:dyDescent="0.2">
      <c r="A3" s="114" t="s">
        <v>0</v>
      </c>
      <c r="B3" s="120" t="s">
        <v>7</v>
      </c>
      <c r="C3" s="114" t="s">
        <v>72</v>
      </c>
      <c r="D3" s="114" t="s">
        <v>73</v>
      </c>
      <c r="E3" s="114" t="s">
        <v>62</v>
      </c>
      <c r="F3" s="114" t="s">
        <v>6</v>
      </c>
      <c r="G3" s="114" t="s">
        <v>20</v>
      </c>
      <c r="H3" s="114" t="s">
        <v>74</v>
      </c>
      <c r="I3" s="122" t="s">
        <v>75</v>
      </c>
      <c r="J3" s="122"/>
      <c r="K3" s="122"/>
      <c r="L3" s="132" t="s">
        <v>194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41.25" customHeight="1" x14ac:dyDescent="0.2">
      <c r="A4" s="114"/>
      <c r="B4" s="120"/>
      <c r="C4" s="114"/>
      <c r="D4" s="114"/>
      <c r="E4" s="114"/>
      <c r="F4" s="114"/>
      <c r="G4" s="114"/>
      <c r="H4" s="114"/>
      <c r="I4" s="59" t="s">
        <v>19</v>
      </c>
      <c r="J4" s="59" t="s">
        <v>57</v>
      </c>
      <c r="K4" s="59" t="s">
        <v>113</v>
      </c>
      <c r="L4" s="13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.75" x14ac:dyDescent="0.2">
      <c r="A5" s="16">
        <v>1</v>
      </c>
      <c r="B5" s="17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69">
        <v>12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3" customFormat="1" ht="79.5" customHeight="1" x14ac:dyDescent="0.2">
      <c r="A6" s="86" t="s">
        <v>186</v>
      </c>
      <c r="B6" s="94" t="s">
        <v>13</v>
      </c>
      <c r="C6" s="92" t="s">
        <v>1</v>
      </c>
      <c r="D6" s="81" t="s">
        <v>2</v>
      </c>
      <c r="E6" s="81" t="s">
        <v>1</v>
      </c>
      <c r="F6" s="87" t="s">
        <v>9</v>
      </c>
      <c r="G6" s="83">
        <v>45657</v>
      </c>
      <c r="H6" s="87" t="s">
        <v>14</v>
      </c>
      <c r="I6" s="19"/>
      <c r="J6" s="19"/>
      <c r="K6" s="19"/>
      <c r="L6" s="70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8.14999999999998" customHeight="1" x14ac:dyDescent="0.2">
      <c r="A7" s="63" t="s">
        <v>3</v>
      </c>
      <c r="B7" s="21" t="s">
        <v>16</v>
      </c>
      <c r="C7" s="62" t="s">
        <v>1</v>
      </c>
      <c r="D7" s="61" t="s">
        <v>207</v>
      </c>
      <c r="E7" s="61" t="s">
        <v>209</v>
      </c>
      <c r="F7" s="38" t="s">
        <v>9</v>
      </c>
      <c r="G7" s="60">
        <v>45657</v>
      </c>
      <c r="H7" s="38" t="s">
        <v>15</v>
      </c>
      <c r="I7" s="37">
        <f>I56+I57+I58+I59+I60+I61+I62+I63+I64+I65+I66+I67+I68+I69+I70+I71+I72+I73+I74+I75+I76+I77+I78+I79+I80+I81+I82+I83+I84+I85+I86+I87+I88+I89+I90+I91+I92+I93+I94+I114+I115</f>
        <v>144075864.09999996</v>
      </c>
      <c r="J7" s="37">
        <f t="shared" ref="J7:K7" si="0">J56+J57+J58+J59+J60+J61+J62+J63+J64+J65+J66+J67+J68+J69+J70+J71+J72+J73+J74+J75+J76+J77+J78+J79+J80+J81+J82+J83+J84+J85+J86+J87+J88+J89+J90+J91+J92+J93+J94+J114+J115</f>
        <v>139212738.30000001</v>
      </c>
      <c r="K7" s="37">
        <f t="shared" si="0"/>
        <v>141993606.49999997</v>
      </c>
      <c r="L7" s="71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8.25" customHeight="1" x14ac:dyDescent="0.2">
      <c r="A8" s="55" t="s">
        <v>4</v>
      </c>
      <c r="B8" s="48" t="s">
        <v>108</v>
      </c>
      <c r="C8" s="46" t="s">
        <v>1</v>
      </c>
      <c r="D8" s="40" t="s">
        <v>198</v>
      </c>
      <c r="E8" s="40" t="s">
        <v>8</v>
      </c>
      <c r="F8" s="51" t="s">
        <v>114</v>
      </c>
      <c r="G8" s="53">
        <v>45291</v>
      </c>
      <c r="H8" s="51" t="s">
        <v>1</v>
      </c>
      <c r="I8" s="23">
        <v>0</v>
      </c>
      <c r="J8" s="23">
        <v>0</v>
      </c>
      <c r="K8" s="23">
        <v>0</v>
      </c>
      <c r="L8" s="72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93" customHeight="1" x14ac:dyDescent="0.2">
      <c r="A9" s="64"/>
      <c r="B9" s="10" t="s">
        <v>77</v>
      </c>
      <c r="C9" s="41" t="s">
        <v>23</v>
      </c>
      <c r="D9" s="41" t="s">
        <v>246</v>
      </c>
      <c r="E9" s="41" t="s">
        <v>1</v>
      </c>
      <c r="F9" s="52" t="s">
        <v>1</v>
      </c>
      <c r="G9" s="66">
        <v>44561</v>
      </c>
      <c r="H9" s="52" t="s">
        <v>1</v>
      </c>
      <c r="I9" s="52" t="s">
        <v>1</v>
      </c>
      <c r="J9" s="52" t="s">
        <v>1</v>
      </c>
      <c r="K9" s="52" t="s">
        <v>1</v>
      </c>
      <c r="L9" s="30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94.9" customHeight="1" x14ac:dyDescent="0.2">
      <c r="A10" s="64"/>
      <c r="B10" s="10" t="s">
        <v>78</v>
      </c>
      <c r="C10" s="41" t="s">
        <v>23</v>
      </c>
      <c r="D10" s="41" t="s">
        <v>247</v>
      </c>
      <c r="E10" s="41" t="s">
        <v>1</v>
      </c>
      <c r="F10" s="52" t="s">
        <v>1</v>
      </c>
      <c r="G10" s="66">
        <v>44926</v>
      </c>
      <c r="H10" s="52" t="s">
        <v>1</v>
      </c>
      <c r="I10" s="52" t="s">
        <v>1</v>
      </c>
      <c r="J10" s="52" t="s">
        <v>1</v>
      </c>
      <c r="K10" s="52" t="s">
        <v>1</v>
      </c>
      <c r="L10" s="30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91.9" customHeight="1" x14ac:dyDescent="0.2">
      <c r="A11" s="64"/>
      <c r="B11" s="10" t="s">
        <v>79</v>
      </c>
      <c r="C11" s="41" t="s">
        <v>23</v>
      </c>
      <c r="D11" s="41" t="s">
        <v>247</v>
      </c>
      <c r="E11" s="41" t="s">
        <v>1</v>
      </c>
      <c r="F11" s="52" t="s">
        <v>1</v>
      </c>
      <c r="G11" s="66">
        <v>45291</v>
      </c>
      <c r="H11" s="52" t="s">
        <v>1</v>
      </c>
      <c r="I11" s="52" t="s">
        <v>1</v>
      </c>
      <c r="J11" s="52" t="s">
        <v>1</v>
      </c>
      <c r="K11" s="52" t="s">
        <v>1</v>
      </c>
      <c r="L11" s="30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74.25" customHeight="1" x14ac:dyDescent="0.2">
      <c r="A12" s="64"/>
      <c r="B12" s="10" t="s">
        <v>80</v>
      </c>
      <c r="C12" s="41" t="s">
        <v>23</v>
      </c>
      <c r="D12" s="41" t="s">
        <v>204</v>
      </c>
      <c r="E12" s="41" t="s">
        <v>1</v>
      </c>
      <c r="F12" s="52" t="s">
        <v>1</v>
      </c>
      <c r="G12" s="66">
        <v>44561</v>
      </c>
      <c r="H12" s="52" t="s">
        <v>1</v>
      </c>
      <c r="I12" s="52" t="s">
        <v>1</v>
      </c>
      <c r="J12" s="52" t="s">
        <v>1</v>
      </c>
      <c r="K12" s="52" t="s">
        <v>1</v>
      </c>
      <c r="L12" s="30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78" customHeight="1" x14ac:dyDescent="0.2">
      <c r="A13" s="64"/>
      <c r="B13" s="10" t="s">
        <v>81</v>
      </c>
      <c r="C13" s="41" t="s">
        <v>23</v>
      </c>
      <c r="D13" s="41" t="s">
        <v>204</v>
      </c>
      <c r="E13" s="41" t="s">
        <v>1</v>
      </c>
      <c r="F13" s="52" t="s">
        <v>1</v>
      </c>
      <c r="G13" s="66">
        <v>44926</v>
      </c>
      <c r="H13" s="52" t="s">
        <v>1</v>
      </c>
      <c r="I13" s="52" t="s">
        <v>1</v>
      </c>
      <c r="J13" s="52" t="s">
        <v>1</v>
      </c>
      <c r="K13" s="52" t="s">
        <v>1</v>
      </c>
      <c r="L13" s="30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74.25" customHeight="1" x14ac:dyDescent="0.2">
      <c r="A14" s="64"/>
      <c r="B14" s="10" t="s">
        <v>82</v>
      </c>
      <c r="C14" s="41" t="s">
        <v>23</v>
      </c>
      <c r="D14" s="41" t="s">
        <v>204</v>
      </c>
      <c r="E14" s="41" t="s">
        <v>1</v>
      </c>
      <c r="F14" s="52" t="s">
        <v>1</v>
      </c>
      <c r="G14" s="66">
        <v>45291</v>
      </c>
      <c r="H14" s="52" t="s">
        <v>1</v>
      </c>
      <c r="I14" s="52" t="s">
        <v>1</v>
      </c>
      <c r="J14" s="52" t="s">
        <v>1</v>
      </c>
      <c r="K14" s="52" t="s">
        <v>1</v>
      </c>
      <c r="L14" s="30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1.75" customHeight="1" x14ac:dyDescent="0.2">
      <c r="A15" s="64"/>
      <c r="B15" s="10" t="s">
        <v>83</v>
      </c>
      <c r="C15" s="41" t="s">
        <v>1</v>
      </c>
      <c r="D15" s="41" t="s">
        <v>206</v>
      </c>
      <c r="E15" s="41" t="s">
        <v>1</v>
      </c>
      <c r="F15" s="52" t="s">
        <v>1</v>
      </c>
      <c r="G15" s="66">
        <v>44561</v>
      </c>
      <c r="H15" s="52" t="s">
        <v>1</v>
      </c>
      <c r="I15" s="52" t="s">
        <v>1</v>
      </c>
      <c r="J15" s="52" t="s">
        <v>1</v>
      </c>
      <c r="K15" s="52" t="s">
        <v>1</v>
      </c>
      <c r="L15" s="30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90" customHeight="1" x14ac:dyDescent="0.2">
      <c r="A16" s="64"/>
      <c r="B16" s="10" t="s">
        <v>84</v>
      </c>
      <c r="C16" s="41" t="s">
        <v>1</v>
      </c>
      <c r="D16" s="41" t="s">
        <v>206</v>
      </c>
      <c r="E16" s="41" t="s">
        <v>1</v>
      </c>
      <c r="F16" s="52" t="s">
        <v>1</v>
      </c>
      <c r="G16" s="66">
        <v>44926</v>
      </c>
      <c r="H16" s="52" t="s">
        <v>1</v>
      </c>
      <c r="I16" s="52" t="s">
        <v>1</v>
      </c>
      <c r="J16" s="52" t="s">
        <v>1</v>
      </c>
      <c r="K16" s="52" t="s">
        <v>1</v>
      </c>
      <c r="L16" s="30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85.5" customHeight="1" x14ac:dyDescent="0.2">
      <c r="A17" s="64"/>
      <c r="B17" s="10" t="s">
        <v>85</v>
      </c>
      <c r="C17" s="41" t="s">
        <v>1</v>
      </c>
      <c r="D17" s="41" t="s">
        <v>206</v>
      </c>
      <c r="E17" s="41" t="s">
        <v>1</v>
      </c>
      <c r="F17" s="52" t="s">
        <v>1</v>
      </c>
      <c r="G17" s="66">
        <v>45291</v>
      </c>
      <c r="H17" s="52" t="s">
        <v>1</v>
      </c>
      <c r="I17" s="52" t="s">
        <v>1</v>
      </c>
      <c r="J17" s="52" t="s">
        <v>1</v>
      </c>
      <c r="K17" s="52" t="s">
        <v>1</v>
      </c>
      <c r="L17" s="30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87.75" customHeight="1" x14ac:dyDescent="0.2">
      <c r="A18" s="64"/>
      <c r="B18" s="10" t="s">
        <v>110</v>
      </c>
      <c r="C18" s="41" t="s">
        <v>1</v>
      </c>
      <c r="D18" s="41" t="s">
        <v>205</v>
      </c>
      <c r="E18" s="41" t="s">
        <v>1</v>
      </c>
      <c r="F18" s="52" t="s">
        <v>1</v>
      </c>
      <c r="G18" s="54">
        <v>44926</v>
      </c>
      <c r="H18" s="52" t="s">
        <v>1</v>
      </c>
      <c r="I18" s="52" t="s">
        <v>1</v>
      </c>
      <c r="J18" s="52" t="s">
        <v>1</v>
      </c>
      <c r="K18" s="52" t="s">
        <v>1</v>
      </c>
      <c r="L18" s="30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71.25" customHeight="1" x14ac:dyDescent="0.2">
      <c r="A19" s="55" t="s">
        <v>24</v>
      </c>
      <c r="B19" s="48" t="s">
        <v>25</v>
      </c>
      <c r="C19" s="46" t="s">
        <v>1</v>
      </c>
      <c r="D19" s="40" t="s">
        <v>187</v>
      </c>
      <c r="E19" s="40" t="s">
        <v>111</v>
      </c>
      <c r="F19" s="65">
        <v>44207</v>
      </c>
      <c r="G19" s="53">
        <v>44561</v>
      </c>
      <c r="H19" s="51" t="s">
        <v>1</v>
      </c>
      <c r="I19" s="23">
        <v>0</v>
      </c>
      <c r="J19" s="23">
        <v>0</v>
      </c>
      <c r="K19" s="23">
        <v>0</v>
      </c>
      <c r="L19" s="72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34.25" customHeight="1" x14ac:dyDescent="0.2">
      <c r="A20" s="56"/>
      <c r="B20" s="10" t="s">
        <v>95</v>
      </c>
      <c r="C20" s="47" t="s">
        <v>1</v>
      </c>
      <c r="D20" s="41" t="s">
        <v>203</v>
      </c>
      <c r="E20" s="47" t="s">
        <v>1</v>
      </c>
      <c r="F20" s="52" t="s">
        <v>1</v>
      </c>
      <c r="G20" s="43">
        <v>44561</v>
      </c>
      <c r="H20" s="47" t="s">
        <v>1</v>
      </c>
      <c r="I20" s="47" t="s">
        <v>1</v>
      </c>
      <c r="J20" s="47" t="s">
        <v>1</v>
      </c>
      <c r="K20" s="47" t="s">
        <v>1</v>
      </c>
      <c r="L20" s="3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76.5" customHeight="1" x14ac:dyDescent="0.2">
      <c r="A21" s="55" t="s">
        <v>26</v>
      </c>
      <c r="B21" s="48" t="s">
        <v>27</v>
      </c>
      <c r="C21" s="46" t="s">
        <v>1</v>
      </c>
      <c r="D21" s="40" t="s">
        <v>246</v>
      </c>
      <c r="E21" s="40" t="s">
        <v>28</v>
      </c>
      <c r="F21" s="51" t="s">
        <v>114</v>
      </c>
      <c r="G21" s="89" t="s">
        <v>277</v>
      </c>
      <c r="H21" s="51" t="s">
        <v>1</v>
      </c>
      <c r="I21" s="23">
        <v>0</v>
      </c>
      <c r="J21" s="23">
        <v>0</v>
      </c>
      <c r="K21" s="23">
        <v>0</v>
      </c>
      <c r="L21" s="72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93" customHeight="1" x14ac:dyDescent="0.2">
      <c r="A22" s="64"/>
      <c r="B22" s="10" t="s">
        <v>96</v>
      </c>
      <c r="C22" s="47">
        <v>2</v>
      </c>
      <c r="D22" s="41" t="s">
        <v>246</v>
      </c>
      <c r="E22" s="41" t="s">
        <v>1</v>
      </c>
      <c r="F22" s="41" t="s">
        <v>1</v>
      </c>
      <c r="G22" s="43">
        <v>44256</v>
      </c>
      <c r="H22" s="41" t="s">
        <v>1</v>
      </c>
      <c r="I22" s="41" t="s">
        <v>1</v>
      </c>
      <c r="J22" s="41" t="s">
        <v>1</v>
      </c>
      <c r="K22" s="41" t="s">
        <v>1</v>
      </c>
      <c r="L22" s="30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83.25" customHeight="1" x14ac:dyDescent="0.2">
      <c r="A23" s="64"/>
      <c r="B23" s="10" t="s">
        <v>97</v>
      </c>
      <c r="C23" s="47">
        <v>2</v>
      </c>
      <c r="D23" s="41" t="s">
        <v>246</v>
      </c>
      <c r="E23" s="41" t="s">
        <v>1</v>
      </c>
      <c r="F23" s="41" t="s">
        <v>1</v>
      </c>
      <c r="G23" s="43">
        <v>44621</v>
      </c>
      <c r="H23" s="41" t="s">
        <v>1</v>
      </c>
      <c r="I23" s="41" t="s">
        <v>1</v>
      </c>
      <c r="J23" s="41" t="s">
        <v>1</v>
      </c>
      <c r="K23" s="41" t="s">
        <v>1</v>
      </c>
      <c r="L23" s="30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87" customHeight="1" x14ac:dyDescent="0.2">
      <c r="A24" s="64"/>
      <c r="B24" s="10" t="s">
        <v>98</v>
      </c>
      <c r="C24" s="47">
        <v>2</v>
      </c>
      <c r="D24" s="41" t="s">
        <v>246</v>
      </c>
      <c r="E24" s="41" t="s">
        <v>1</v>
      </c>
      <c r="F24" s="41" t="s">
        <v>1</v>
      </c>
      <c r="G24" s="43">
        <v>44986</v>
      </c>
      <c r="H24" s="41" t="s">
        <v>1</v>
      </c>
      <c r="I24" s="41" t="s">
        <v>1</v>
      </c>
      <c r="J24" s="41" t="s">
        <v>1</v>
      </c>
      <c r="K24" s="41" t="s">
        <v>1</v>
      </c>
      <c r="L24" s="30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s="3" customFormat="1" ht="87" customHeight="1" x14ac:dyDescent="0.2">
      <c r="A25" s="55" t="s">
        <v>215</v>
      </c>
      <c r="B25" s="48" t="s">
        <v>216</v>
      </c>
      <c r="C25" s="46" t="s">
        <v>1</v>
      </c>
      <c r="D25" s="40" t="s">
        <v>219</v>
      </c>
      <c r="E25" s="40" t="s">
        <v>217</v>
      </c>
      <c r="F25" s="44" t="s">
        <v>114</v>
      </c>
      <c r="G25" s="42">
        <v>44561</v>
      </c>
      <c r="H25" s="51" t="s">
        <v>1</v>
      </c>
      <c r="I25" s="23">
        <v>0</v>
      </c>
      <c r="J25" s="23">
        <v>0</v>
      </c>
      <c r="K25" s="23">
        <v>0</v>
      </c>
      <c r="L25" s="3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s="3" customFormat="1" ht="112.5" customHeight="1" x14ac:dyDescent="0.2">
      <c r="A26" s="73"/>
      <c r="B26" s="49" t="s">
        <v>218</v>
      </c>
      <c r="C26" s="27" t="s">
        <v>1</v>
      </c>
      <c r="D26" s="41" t="s">
        <v>219</v>
      </c>
      <c r="E26" s="27" t="s">
        <v>1</v>
      </c>
      <c r="F26" s="27" t="s">
        <v>1</v>
      </c>
      <c r="G26" s="43">
        <v>44561</v>
      </c>
      <c r="H26" s="27" t="s">
        <v>1</v>
      </c>
      <c r="I26" s="27" t="s">
        <v>1</v>
      </c>
      <c r="J26" s="27" t="s">
        <v>1</v>
      </c>
      <c r="K26" s="27" t="s">
        <v>1</v>
      </c>
      <c r="L26" s="30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s="3" customFormat="1" ht="112.5" customHeight="1" x14ac:dyDescent="0.2">
      <c r="A27" s="73"/>
      <c r="B27" s="49" t="s">
        <v>220</v>
      </c>
      <c r="C27" s="27" t="s">
        <v>1</v>
      </c>
      <c r="D27" s="41" t="s">
        <v>219</v>
      </c>
      <c r="E27" s="27" t="s">
        <v>1</v>
      </c>
      <c r="F27" s="27" t="s">
        <v>1</v>
      </c>
      <c r="G27" s="43">
        <v>44561</v>
      </c>
      <c r="H27" s="27" t="s">
        <v>1</v>
      </c>
      <c r="I27" s="27" t="s">
        <v>1</v>
      </c>
      <c r="J27" s="27" t="s">
        <v>1</v>
      </c>
      <c r="K27" s="27" t="s">
        <v>1</v>
      </c>
      <c r="L27" s="30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86.25" customHeight="1" x14ac:dyDescent="0.2">
      <c r="A28" s="55" t="s">
        <v>29</v>
      </c>
      <c r="B28" s="48" t="s">
        <v>249</v>
      </c>
      <c r="C28" s="46" t="s">
        <v>1</v>
      </c>
      <c r="D28" s="40" t="s">
        <v>202</v>
      </c>
      <c r="E28" s="79" t="s">
        <v>278</v>
      </c>
      <c r="F28" s="93" t="s">
        <v>114</v>
      </c>
      <c r="G28" s="44" t="s">
        <v>103</v>
      </c>
      <c r="H28" s="51" t="s">
        <v>1</v>
      </c>
      <c r="I28" s="23">
        <v>0</v>
      </c>
      <c r="J28" s="23">
        <v>0</v>
      </c>
      <c r="K28" s="23">
        <v>0</v>
      </c>
      <c r="L28" s="72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88.5" customHeight="1" x14ac:dyDescent="0.2">
      <c r="A29" s="64"/>
      <c r="B29" s="10" t="s">
        <v>250</v>
      </c>
      <c r="C29" s="47" t="s">
        <v>1</v>
      </c>
      <c r="D29" s="41" t="s">
        <v>202</v>
      </c>
      <c r="E29" s="41" t="s">
        <v>1</v>
      </c>
      <c r="F29" s="45" t="s">
        <v>1</v>
      </c>
      <c r="G29" s="43">
        <v>44287</v>
      </c>
      <c r="H29" s="45" t="s">
        <v>1</v>
      </c>
      <c r="I29" s="4" t="s">
        <v>1</v>
      </c>
      <c r="J29" s="4" t="s">
        <v>1</v>
      </c>
      <c r="K29" s="4" t="s">
        <v>1</v>
      </c>
      <c r="L29" s="30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83.25" customHeight="1" x14ac:dyDescent="0.2">
      <c r="A30" s="64"/>
      <c r="B30" s="10" t="s">
        <v>251</v>
      </c>
      <c r="C30" s="47" t="s">
        <v>1</v>
      </c>
      <c r="D30" s="41" t="s">
        <v>202</v>
      </c>
      <c r="E30" s="41" t="s">
        <v>1</v>
      </c>
      <c r="F30" s="45" t="s">
        <v>1</v>
      </c>
      <c r="G30" s="43">
        <v>44652</v>
      </c>
      <c r="H30" s="45" t="s">
        <v>1</v>
      </c>
      <c r="I30" s="4" t="s">
        <v>1</v>
      </c>
      <c r="J30" s="4" t="s">
        <v>1</v>
      </c>
      <c r="K30" s="4" t="s">
        <v>1</v>
      </c>
      <c r="L30" s="3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91.5" customHeight="1" x14ac:dyDescent="0.2">
      <c r="A31" s="64"/>
      <c r="B31" s="10" t="s">
        <v>252</v>
      </c>
      <c r="C31" s="47" t="s">
        <v>1</v>
      </c>
      <c r="D31" s="41" t="s">
        <v>202</v>
      </c>
      <c r="E31" s="41" t="s">
        <v>1</v>
      </c>
      <c r="F31" s="45" t="s">
        <v>1</v>
      </c>
      <c r="G31" s="43">
        <v>45017</v>
      </c>
      <c r="H31" s="45" t="s">
        <v>1</v>
      </c>
      <c r="I31" s="4" t="s">
        <v>1</v>
      </c>
      <c r="J31" s="4" t="s">
        <v>1</v>
      </c>
      <c r="K31" s="4" t="s">
        <v>1</v>
      </c>
      <c r="L31" s="30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82.5" customHeight="1" x14ac:dyDescent="0.2">
      <c r="A32" s="55" t="s">
        <v>30</v>
      </c>
      <c r="B32" s="24" t="s">
        <v>31</v>
      </c>
      <c r="C32" s="26" t="s">
        <v>1</v>
      </c>
      <c r="D32" s="40" t="s">
        <v>189</v>
      </c>
      <c r="E32" s="57" t="s">
        <v>32</v>
      </c>
      <c r="F32" s="65">
        <v>44207</v>
      </c>
      <c r="G32" s="53">
        <v>45291</v>
      </c>
      <c r="H32" s="51" t="s">
        <v>1</v>
      </c>
      <c r="I32" s="23">
        <v>0</v>
      </c>
      <c r="J32" s="23">
        <v>0</v>
      </c>
      <c r="K32" s="23">
        <v>0</v>
      </c>
      <c r="L32" s="72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15.9" customHeight="1" x14ac:dyDescent="0.2">
      <c r="A33" s="64"/>
      <c r="B33" s="10" t="s">
        <v>99</v>
      </c>
      <c r="C33" s="47" t="s">
        <v>1</v>
      </c>
      <c r="D33" s="27" t="s">
        <v>201</v>
      </c>
      <c r="E33" s="41" t="s">
        <v>1</v>
      </c>
      <c r="F33" s="41" t="s">
        <v>22</v>
      </c>
      <c r="G33" s="43">
        <v>44316</v>
      </c>
      <c r="H33" s="52" t="s">
        <v>1</v>
      </c>
      <c r="I33" s="52" t="s">
        <v>1</v>
      </c>
      <c r="J33" s="52" t="s">
        <v>1</v>
      </c>
      <c r="K33" s="52" t="s">
        <v>1</v>
      </c>
      <c r="L33" s="30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17" customHeight="1" x14ac:dyDescent="0.2">
      <c r="A34" s="64"/>
      <c r="B34" s="10" t="s">
        <v>76</v>
      </c>
      <c r="C34" s="47" t="s">
        <v>1</v>
      </c>
      <c r="D34" s="27" t="s">
        <v>201</v>
      </c>
      <c r="E34" s="41" t="s">
        <v>1</v>
      </c>
      <c r="F34" s="41" t="s">
        <v>22</v>
      </c>
      <c r="G34" s="43">
        <v>44680</v>
      </c>
      <c r="H34" s="52" t="s">
        <v>1</v>
      </c>
      <c r="I34" s="52" t="s">
        <v>1</v>
      </c>
      <c r="J34" s="52" t="s">
        <v>1</v>
      </c>
      <c r="K34" s="52" t="s">
        <v>1</v>
      </c>
      <c r="L34" s="3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4.9" customHeight="1" x14ac:dyDescent="0.2">
      <c r="A35" s="64"/>
      <c r="B35" s="10" t="s">
        <v>68</v>
      </c>
      <c r="C35" s="47" t="s">
        <v>1</v>
      </c>
      <c r="D35" s="27" t="s">
        <v>201</v>
      </c>
      <c r="E35" s="41" t="s">
        <v>1</v>
      </c>
      <c r="F35" s="41" t="s">
        <v>22</v>
      </c>
      <c r="G35" s="43">
        <v>45045</v>
      </c>
      <c r="H35" s="52" t="s">
        <v>1</v>
      </c>
      <c r="I35" s="52" t="s">
        <v>1</v>
      </c>
      <c r="J35" s="52" t="s">
        <v>1</v>
      </c>
      <c r="K35" s="52" t="s">
        <v>1</v>
      </c>
      <c r="L35" s="3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85.9" customHeight="1" x14ac:dyDescent="0.2">
      <c r="A36" s="55" t="s">
        <v>33</v>
      </c>
      <c r="B36" s="48" t="s">
        <v>34</v>
      </c>
      <c r="C36" s="46" t="s">
        <v>1</v>
      </c>
      <c r="D36" s="40" t="s">
        <v>200</v>
      </c>
      <c r="E36" s="57" t="s">
        <v>35</v>
      </c>
      <c r="F36" s="44" t="s">
        <v>114</v>
      </c>
      <c r="G36" s="42">
        <v>44947</v>
      </c>
      <c r="H36" s="51" t="s">
        <v>1</v>
      </c>
      <c r="I36" s="23">
        <v>0</v>
      </c>
      <c r="J36" s="23">
        <v>0</v>
      </c>
      <c r="K36" s="23">
        <v>0</v>
      </c>
      <c r="L36" s="72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3.75" customHeight="1" x14ac:dyDescent="0.2">
      <c r="A37" s="64"/>
      <c r="B37" s="10" t="s">
        <v>274</v>
      </c>
      <c r="C37" s="47" t="s">
        <v>1</v>
      </c>
      <c r="D37" s="41" t="s">
        <v>200</v>
      </c>
      <c r="E37" s="41" t="s">
        <v>1</v>
      </c>
      <c r="F37" s="41" t="s">
        <v>1</v>
      </c>
      <c r="G37" s="43">
        <v>44217</v>
      </c>
      <c r="H37" s="52" t="s">
        <v>1</v>
      </c>
      <c r="I37" s="52" t="s">
        <v>1</v>
      </c>
      <c r="J37" s="52" t="s">
        <v>1</v>
      </c>
      <c r="K37" s="52" t="s">
        <v>1</v>
      </c>
      <c r="L37" s="3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2.25" customHeight="1" x14ac:dyDescent="0.2">
      <c r="A38" s="64"/>
      <c r="B38" s="10" t="s">
        <v>275</v>
      </c>
      <c r="C38" s="47" t="s">
        <v>1</v>
      </c>
      <c r="D38" s="41" t="s">
        <v>200</v>
      </c>
      <c r="E38" s="41" t="s">
        <v>1</v>
      </c>
      <c r="F38" s="41" t="s">
        <v>1</v>
      </c>
      <c r="G38" s="43">
        <v>44582</v>
      </c>
      <c r="H38" s="52" t="s">
        <v>1</v>
      </c>
      <c r="I38" s="52" t="s">
        <v>1</v>
      </c>
      <c r="J38" s="52" t="s">
        <v>1</v>
      </c>
      <c r="K38" s="52" t="s">
        <v>1</v>
      </c>
      <c r="L38" s="30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6" customHeight="1" x14ac:dyDescent="0.2">
      <c r="A39" s="64"/>
      <c r="B39" s="10" t="s">
        <v>276</v>
      </c>
      <c r="C39" s="47" t="s">
        <v>1</v>
      </c>
      <c r="D39" s="41" t="s">
        <v>200</v>
      </c>
      <c r="E39" s="41" t="s">
        <v>1</v>
      </c>
      <c r="F39" s="41" t="s">
        <v>1</v>
      </c>
      <c r="G39" s="43">
        <v>44947</v>
      </c>
      <c r="H39" s="52" t="s">
        <v>1</v>
      </c>
      <c r="I39" s="52" t="s">
        <v>1</v>
      </c>
      <c r="J39" s="52" t="s">
        <v>1</v>
      </c>
      <c r="K39" s="52" t="s">
        <v>1</v>
      </c>
      <c r="L39" s="30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96.75" customHeight="1" x14ac:dyDescent="0.2">
      <c r="A40" s="55" t="s">
        <v>36</v>
      </c>
      <c r="B40" s="24" t="s">
        <v>37</v>
      </c>
      <c r="C40" s="26" t="s">
        <v>1</v>
      </c>
      <c r="D40" s="40" t="s">
        <v>199</v>
      </c>
      <c r="E40" s="57" t="s">
        <v>248</v>
      </c>
      <c r="F40" s="44" t="s">
        <v>114</v>
      </c>
      <c r="G40" s="42">
        <v>45291</v>
      </c>
      <c r="H40" s="51" t="s">
        <v>1</v>
      </c>
      <c r="I40" s="23">
        <v>0</v>
      </c>
      <c r="J40" s="23">
        <v>0</v>
      </c>
      <c r="K40" s="23">
        <v>0</v>
      </c>
      <c r="L40" s="72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17" customHeight="1" x14ac:dyDescent="0.2">
      <c r="A41" s="64"/>
      <c r="B41" s="10" t="s">
        <v>253</v>
      </c>
      <c r="C41" s="12" t="s">
        <v>1</v>
      </c>
      <c r="D41" s="41" t="s">
        <v>199</v>
      </c>
      <c r="E41" s="45" t="s">
        <v>1</v>
      </c>
      <c r="F41" s="45" t="s">
        <v>1</v>
      </c>
      <c r="G41" s="43">
        <v>44561</v>
      </c>
      <c r="H41" s="45" t="s">
        <v>1</v>
      </c>
      <c r="I41" s="4" t="s">
        <v>1</v>
      </c>
      <c r="J41" s="4" t="s">
        <v>1</v>
      </c>
      <c r="K41" s="4" t="s">
        <v>1</v>
      </c>
      <c r="L41" s="3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16.25" customHeight="1" x14ac:dyDescent="0.2">
      <c r="A42" s="64"/>
      <c r="B42" s="10" t="s">
        <v>254</v>
      </c>
      <c r="C42" s="12" t="s">
        <v>1</v>
      </c>
      <c r="D42" s="41" t="s">
        <v>199</v>
      </c>
      <c r="E42" s="45" t="s">
        <v>1</v>
      </c>
      <c r="F42" s="45" t="s">
        <v>1</v>
      </c>
      <c r="G42" s="43">
        <v>44926</v>
      </c>
      <c r="H42" s="45" t="s">
        <v>1</v>
      </c>
      <c r="I42" s="4" t="s">
        <v>1</v>
      </c>
      <c r="J42" s="4" t="s">
        <v>1</v>
      </c>
      <c r="K42" s="4" t="s">
        <v>1</v>
      </c>
      <c r="L42" s="30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07.25" customHeight="1" x14ac:dyDescent="0.2">
      <c r="A43" s="64"/>
      <c r="B43" s="10" t="s">
        <v>255</v>
      </c>
      <c r="C43" s="12" t="s">
        <v>1</v>
      </c>
      <c r="D43" s="41" t="s">
        <v>199</v>
      </c>
      <c r="E43" s="45" t="s">
        <v>1</v>
      </c>
      <c r="F43" s="45" t="s">
        <v>1</v>
      </c>
      <c r="G43" s="43">
        <v>45291</v>
      </c>
      <c r="H43" s="45" t="s">
        <v>1</v>
      </c>
      <c r="I43" s="4" t="s">
        <v>1</v>
      </c>
      <c r="J43" s="4" t="s">
        <v>1</v>
      </c>
      <c r="K43" s="4" t="s">
        <v>1</v>
      </c>
      <c r="L43" s="30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30.5" customHeight="1" x14ac:dyDescent="0.2">
      <c r="A44" s="55" t="s">
        <v>38</v>
      </c>
      <c r="B44" s="24" t="s">
        <v>39</v>
      </c>
      <c r="C44" s="26" t="s">
        <v>1</v>
      </c>
      <c r="D44" s="90" t="s">
        <v>256</v>
      </c>
      <c r="E44" s="57" t="s">
        <v>40</v>
      </c>
      <c r="F44" s="44" t="s">
        <v>114</v>
      </c>
      <c r="G44" s="68" t="s">
        <v>109</v>
      </c>
      <c r="H44" s="51" t="s">
        <v>1</v>
      </c>
      <c r="I44" s="23">
        <v>0</v>
      </c>
      <c r="J44" s="23">
        <v>0</v>
      </c>
      <c r="K44" s="23">
        <v>0</v>
      </c>
      <c r="L44" s="72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48.5" customHeight="1" x14ac:dyDescent="0.2">
      <c r="A45" s="64"/>
      <c r="B45" s="10" t="s">
        <v>176</v>
      </c>
      <c r="C45" s="12" t="s">
        <v>1</v>
      </c>
      <c r="D45" s="91" t="s">
        <v>256</v>
      </c>
      <c r="E45" s="58" t="s">
        <v>1</v>
      </c>
      <c r="F45" s="45" t="s">
        <v>1</v>
      </c>
      <c r="G45" s="43">
        <v>44316</v>
      </c>
      <c r="H45" s="45" t="s">
        <v>1</v>
      </c>
      <c r="I45" s="4" t="s">
        <v>1</v>
      </c>
      <c r="J45" s="4" t="s">
        <v>1</v>
      </c>
      <c r="K45" s="4" t="s">
        <v>1</v>
      </c>
      <c r="L45" s="30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47" customHeight="1" x14ac:dyDescent="0.2">
      <c r="A46" s="64"/>
      <c r="B46" s="10" t="s">
        <v>177</v>
      </c>
      <c r="C46" s="12" t="s">
        <v>1</v>
      </c>
      <c r="D46" s="91" t="s">
        <v>256</v>
      </c>
      <c r="E46" s="58" t="s">
        <v>1</v>
      </c>
      <c r="F46" s="45" t="s">
        <v>1</v>
      </c>
      <c r="G46" s="43">
        <v>44681</v>
      </c>
      <c r="H46" s="45" t="s">
        <v>1</v>
      </c>
      <c r="I46" s="4" t="s">
        <v>1</v>
      </c>
      <c r="J46" s="4" t="s">
        <v>1</v>
      </c>
      <c r="K46" s="4" t="s">
        <v>1</v>
      </c>
      <c r="L46" s="30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48.5" customHeight="1" x14ac:dyDescent="0.2">
      <c r="A47" s="64"/>
      <c r="B47" s="10" t="s">
        <v>178</v>
      </c>
      <c r="C47" s="12" t="s">
        <v>1</v>
      </c>
      <c r="D47" s="91" t="s">
        <v>256</v>
      </c>
      <c r="E47" s="58" t="s">
        <v>1</v>
      </c>
      <c r="F47" s="45" t="s">
        <v>1</v>
      </c>
      <c r="G47" s="43">
        <v>45046</v>
      </c>
      <c r="H47" s="45" t="s">
        <v>1</v>
      </c>
      <c r="I47" s="4" t="s">
        <v>1</v>
      </c>
      <c r="J47" s="4" t="s">
        <v>1</v>
      </c>
      <c r="K47" s="4" t="s">
        <v>1</v>
      </c>
      <c r="L47" s="30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93" customHeight="1" x14ac:dyDescent="0.2">
      <c r="A48" s="55" t="s">
        <v>41</v>
      </c>
      <c r="B48" s="48" t="s">
        <v>42</v>
      </c>
      <c r="C48" s="46" t="s">
        <v>1</v>
      </c>
      <c r="D48" s="40" t="s">
        <v>190</v>
      </c>
      <c r="E48" s="40" t="s">
        <v>51</v>
      </c>
      <c r="F48" s="44" t="s">
        <v>114</v>
      </c>
      <c r="G48" s="42">
        <v>45291</v>
      </c>
      <c r="H48" s="51" t="s">
        <v>1</v>
      </c>
      <c r="I48" s="23">
        <v>0</v>
      </c>
      <c r="J48" s="23">
        <v>0</v>
      </c>
      <c r="K48" s="23">
        <v>0</v>
      </c>
      <c r="L48" s="72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10.25" customHeight="1" x14ac:dyDescent="0.2">
      <c r="A49" s="56"/>
      <c r="B49" s="5" t="s">
        <v>65</v>
      </c>
      <c r="C49" s="47" t="s">
        <v>1</v>
      </c>
      <c r="D49" s="41" t="s">
        <v>190</v>
      </c>
      <c r="E49" s="41" t="s">
        <v>1</v>
      </c>
      <c r="F49" s="52" t="s">
        <v>1</v>
      </c>
      <c r="G49" s="54">
        <v>44561</v>
      </c>
      <c r="H49" s="52" t="s">
        <v>1</v>
      </c>
      <c r="I49" s="4" t="s">
        <v>1</v>
      </c>
      <c r="J49" s="4" t="s">
        <v>1</v>
      </c>
      <c r="K49" s="4" t="s">
        <v>1</v>
      </c>
      <c r="L49" s="30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08.75" customHeight="1" x14ac:dyDescent="0.2">
      <c r="A50" s="56"/>
      <c r="B50" s="5" t="s">
        <v>66</v>
      </c>
      <c r="C50" s="47" t="s">
        <v>1</v>
      </c>
      <c r="D50" s="41" t="s">
        <v>190</v>
      </c>
      <c r="E50" s="41" t="s">
        <v>1</v>
      </c>
      <c r="F50" s="52" t="s">
        <v>1</v>
      </c>
      <c r="G50" s="54">
        <v>44926</v>
      </c>
      <c r="H50" s="52" t="s">
        <v>1</v>
      </c>
      <c r="I50" s="4" t="s">
        <v>1</v>
      </c>
      <c r="J50" s="4" t="s">
        <v>1</v>
      </c>
      <c r="K50" s="4" t="s">
        <v>1</v>
      </c>
      <c r="L50" s="30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10.25" customHeight="1" x14ac:dyDescent="0.2">
      <c r="A51" s="56"/>
      <c r="B51" s="5" t="s">
        <v>67</v>
      </c>
      <c r="C51" s="47" t="s">
        <v>1</v>
      </c>
      <c r="D51" s="41" t="s">
        <v>190</v>
      </c>
      <c r="E51" s="41" t="s">
        <v>1</v>
      </c>
      <c r="F51" s="52" t="s">
        <v>1</v>
      </c>
      <c r="G51" s="54">
        <v>45291</v>
      </c>
      <c r="H51" s="52" t="s">
        <v>1</v>
      </c>
      <c r="I51" s="4" t="s">
        <v>1</v>
      </c>
      <c r="J51" s="4" t="s">
        <v>1</v>
      </c>
      <c r="K51" s="4" t="s">
        <v>1</v>
      </c>
      <c r="L51" s="30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88.5" customHeight="1" x14ac:dyDescent="0.2">
      <c r="A52" s="55" t="s">
        <v>43</v>
      </c>
      <c r="B52" s="48" t="s">
        <v>44</v>
      </c>
      <c r="C52" s="46" t="s">
        <v>1</v>
      </c>
      <c r="D52" s="40" t="s">
        <v>193</v>
      </c>
      <c r="E52" s="40" t="s">
        <v>185</v>
      </c>
      <c r="F52" s="44" t="s">
        <v>114</v>
      </c>
      <c r="G52" s="84">
        <v>45231</v>
      </c>
      <c r="H52" s="51" t="s">
        <v>1</v>
      </c>
      <c r="I52" s="23">
        <v>0</v>
      </c>
      <c r="J52" s="23">
        <v>0</v>
      </c>
      <c r="K52" s="23">
        <v>0</v>
      </c>
      <c r="L52" s="72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95.75" customHeight="1" x14ac:dyDescent="0.2">
      <c r="A53" s="64"/>
      <c r="B53" s="10" t="s">
        <v>120</v>
      </c>
      <c r="C53" s="47" t="s">
        <v>1</v>
      </c>
      <c r="D53" s="41" t="s">
        <v>193</v>
      </c>
      <c r="E53" s="45" t="s">
        <v>1</v>
      </c>
      <c r="F53" s="45" t="s">
        <v>1</v>
      </c>
      <c r="G53" s="43">
        <v>44501</v>
      </c>
      <c r="H53" s="45" t="s">
        <v>1</v>
      </c>
      <c r="I53" s="45" t="s">
        <v>1</v>
      </c>
      <c r="J53" s="45" t="s">
        <v>1</v>
      </c>
      <c r="K53" s="45" t="s">
        <v>1</v>
      </c>
      <c r="L53" s="30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91.25" customHeight="1" x14ac:dyDescent="0.2">
      <c r="A54" s="64"/>
      <c r="B54" s="10" t="s">
        <v>119</v>
      </c>
      <c r="C54" s="47" t="s">
        <v>1</v>
      </c>
      <c r="D54" s="41" t="s">
        <v>193</v>
      </c>
      <c r="E54" s="45" t="s">
        <v>1</v>
      </c>
      <c r="F54" s="45" t="s">
        <v>1</v>
      </c>
      <c r="G54" s="43">
        <v>44866</v>
      </c>
      <c r="H54" s="45" t="s">
        <v>1</v>
      </c>
      <c r="I54" s="45" t="s">
        <v>1</v>
      </c>
      <c r="J54" s="45" t="s">
        <v>1</v>
      </c>
      <c r="K54" s="45" t="s">
        <v>1</v>
      </c>
      <c r="L54" s="3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92" customHeight="1" x14ac:dyDescent="0.2">
      <c r="A55" s="64"/>
      <c r="B55" s="10" t="s">
        <v>121</v>
      </c>
      <c r="C55" s="47" t="s">
        <v>1</v>
      </c>
      <c r="D55" s="41" t="s">
        <v>193</v>
      </c>
      <c r="E55" s="45" t="s">
        <v>1</v>
      </c>
      <c r="F55" s="45" t="s">
        <v>1</v>
      </c>
      <c r="G55" s="43">
        <v>45231</v>
      </c>
      <c r="H55" s="45" t="s">
        <v>1</v>
      </c>
      <c r="I55" s="45" t="s">
        <v>1</v>
      </c>
      <c r="J55" s="45" t="s">
        <v>1</v>
      </c>
      <c r="K55" s="45" t="s">
        <v>1</v>
      </c>
      <c r="L55" s="30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7" customHeight="1" x14ac:dyDescent="0.2">
      <c r="A56" s="128" t="s">
        <v>45</v>
      </c>
      <c r="B56" s="105" t="s">
        <v>49</v>
      </c>
      <c r="C56" s="107" t="s">
        <v>1</v>
      </c>
      <c r="D56" s="109" t="s">
        <v>198</v>
      </c>
      <c r="E56" s="109" t="s">
        <v>46</v>
      </c>
      <c r="F56" s="130" t="s">
        <v>114</v>
      </c>
      <c r="G56" s="124">
        <v>45291</v>
      </c>
      <c r="H56" s="51" t="s">
        <v>135</v>
      </c>
      <c r="I56" s="23">
        <v>1612089.8</v>
      </c>
      <c r="J56" s="23">
        <v>1628210.8</v>
      </c>
      <c r="K56" s="23">
        <v>1693339.2</v>
      </c>
      <c r="L56" s="116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8.75" x14ac:dyDescent="0.2">
      <c r="A57" s="129"/>
      <c r="B57" s="110"/>
      <c r="C57" s="108"/>
      <c r="D57" s="110"/>
      <c r="E57" s="110"/>
      <c r="F57" s="131"/>
      <c r="G57" s="125"/>
      <c r="H57" s="51" t="s">
        <v>136</v>
      </c>
      <c r="I57" s="23">
        <v>486851.1</v>
      </c>
      <c r="J57" s="23">
        <v>491719.6</v>
      </c>
      <c r="K57" s="23">
        <v>511388.4</v>
      </c>
      <c r="L57" s="117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8.75" x14ac:dyDescent="0.2">
      <c r="A58" s="129"/>
      <c r="B58" s="110"/>
      <c r="C58" s="108"/>
      <c r="D58" s="110"/>
      <c r="E58" s="110"/>
      <c r="F58" s="131"/>
      <c r="G58" s="125"/>
      <c r="H58" s="51" t="s">
        <v>137</v>
      </c>
      <c r="I58" s="23">
        <v>62216276.200000003</v>
      </c>
      <c r="J58" s="23">
        <v>62748963.299999997</v>
      </c>
      <c r="K58" s="23">
        <v>65258921.899999999</v>
      </c>
      <c r="L58" s="117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8.75" x14ac:dyDescent="0.2">
      <c r="A59" s="129"/>
      <c r="B59" s="110"/>
      <c r="C59" s="108"/>
      <c r="D59" s="110"/>
      <c r="E59" s="110"/>
      <c r="F59" s="131"/>
      <c r="G59" s="125"/>
      <c r="H59" s="51" t="s">
        <v>138</v>
      </c>
      <c r="I59" s="23">
        <v>18685187.399999999</v>
      </c>
      <c r="J59" s="23">
        <v>18845017.399999999</v>
      </c>
      <c r="K59" s="23">
        <v>19598818.100000001</v>
      </c>
      <c r="L59" s="117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8.75" x14ac:dyDescent="0.2">
      <c r="A60" s="129"/>
      <c r="B60" s="110"/>
      <c r="C60" s="108"/>
      <c r="D60" s="110"/>
      <c r="E60" s="110"/>
      <c r="F60" s="131"/>
      <c r="G60" s="125"/>
      <c r="H60" s="51" t="s">
        <v>139</v>
      </c>
      <c r="I60" s="23">
        <v>802430.3</v>
      </c>
      <c r="J60" s="23">
        <v>802761.6</v>
      </c>
      <c r="K60" s="23">
        <v>803876.6</v>
      </c>
      <c r="L60" s="117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8.75" x14ac:dyDescent="0.2">
      <c r="A61" s="129"/>
      <c r="B61" s="110"/>
      <c r="C61" s="108"/>
      <c r="D61" s="110"/>
      <c r="E61" s="110"/>
      <c r="F61" s="131"/>
      <c r="G61" s="125"/>
      <c r="H61" s="51" t="s">
        <v>140</v>
      </c>
      <c r="I61" s="23">
        <v>2207.4</v>
      </c>
      <c r="J61" s="23">
        <v>2207.4</v>
      </c>
      <c r="K61" s="23">
        <v>2207.4</v>
      </c>
      <c r="L61" s="117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8.75" x14ac:dyDescent="0.2">
      <c r="A62" s="129"/>
      <c r="B62" s="110"/>
      <c r="C62" s="108"/>
      <c r="D62" s="110"/>
      <c r="E62" s="110"/>
      <c r="F62" s="131"/>
      <c r="G62" s="125"/>
      <c r="H62" s="51" t="s">
        <v>141</v>
      </c>
      <c r="I62" s="23">
        <v>6464841.5999999996</v>
      </c>
      <c r="J62" s="23">
        <v>6023387.5999999996</v>
      </c>
      <c r="K62" s="23">
        <v>6023387.5999999996</v>
      </c>
      <c r="L62" s="117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8.75" x14ac:dyDescent="0.2">
      <c r="A63" s="129"/>
      <c r="B63" s="110"/>
      <c r="C63" s="108"/>
      <c r="D63" s="110"/>
      <c r="E63" s="110"/>
      <c r="F63" s="131"/>
      <c r="G63" s="125"/>
      <c r="H63" s="51" t="s">
        <v>142</v>
      </c>
      <c r="I63" s="23">
        <v>786848.2</v>
      </c>
      <c r="J63" s="23">
        <v>770679.7</v>
      </c>
      <c r="K63" s="23">
        <v>712600.6</v>
      </c>
      <c r="L63" s="117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8.75" x14ac:dyDescent="0.2">
      <c r="A64" s="129"/>
      <c r="B64" s="110"/>
      <c r="C64" s="108"/>
      <c r="D64" s="110"/>
      <c r="E64" s="110"/>
      <c r="F64" s="131"/>
      <c r="G64" s="125"/>
      <c r="H64" s="51" t="s">
        <v>143</v>
      </c>
      <c r="I64" s="23">
        <v>9510889</v>
      </c>
      <c r="J64" s="23">
        <v>9169681.6999999993</v>
      </c>
      <c r="K64" s="23">
        <v>9171432.8000000007</v>
      </c>
      <c r="L64" s="117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8.75" x14ac:dyDescent="0.2">
      <c r="A65" s="129"/>
      <c r="B65" s="110"/>
      <c r="C65" s="108"/>
      <c r="D65" s="110"/>
      <c r="E65" s="110"/>
      <c r="F65" s="131"/>
      <c r="G65" s="125"/>
      <c r="H65" s="51" t="s">
        <v>144</v>
      </c>
      <c r="I65" s="23">
        <v>5969032.0999999996</v>
      </c>
      <c r="J65" s="23">
        <v>5329295.0999999996</v>
      </c>
      <c r="K65" s="23">
        <v>5024963.9000000004</v>
      </c>
      <c r="L65" s="117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8.75" x14ac:dyDescent="0.2">
      <c r="A66" s="129"/>
      <c r="B66" s="110"/>
      <c r="C66" s="108"/>
      <c r="D66" s="110"/>
      <c r="E66" s="110"/>
      <c r="F66" s="131"/>
      <c r="G66" s="125"/>
      <c r="H66" s="51" t="s">
        <v>145</v>
      </c>
      <c r="I66" s="23">
        <v>2851821.1</v>
      </c>
      <c r="J66" s="23">
        <v>2853651</v>
      </c>
      <c r="K66" s="23">
        <v>2854956.2</v>
      </c>
      <c r="L66" s="117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8.75" x14ac:dyDescent="0.2">
      <c r="A67" s="129"/>
      <c r="B67" s="110"/>
      <c r="C67" s="108"/>
      <c r="D67" s="110"/>
      <c r="E67" s="110"/>
      <c r="F67" s="131"/>
      <c r="G67" s="125"/>
      <c r="H67" s="51" t="s">
        <v>146</v>
      </c>
      <c r="I67" s="23">
        <v>9544.6</v>
      </c>
      <c r="J67" s="23">
        <v>9544.6</v>
      </c>
      <c r="K67" s="23">
        <v>9544.6</v>
      </c>
      <c r="L67" s="117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8.75" x14ac:dyDescent="0.2">
      <c r="A68" s="129"/>
      <c r="B68" s="110"/>
      <c r="C68" s="108"/>
      <c r="D68" s="110"/>
      <c r="E68" s="110"/>
      <c r="F68" s="131"/>
      <c r="G68" s="125"/>
      <c r="H68" s="51" t="s">
        <v>147</v>
      </c>
      <c r="I68" s="23">
        <v>1158497.5</v>
      </c>
      <c r="J68" s="23">
        <v>1156697.5</v>
      </c>
      <c r="K68" s="23">
        <v>1156697.5</v>
      </c>
      <c r="L68" s="117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8.75" x14ac:dyDescent="0.2">
      <c r="A69" s="129"/>
      <c r="B69" s="110"/>
      <c r="C69" s="108"/>
      <c r="D69" s="110"/>
      <c r="E69" s="110"/>
      <c r="F69" s="131"/>
      <c r="G69" s="125"/>
      <c r="H69" s="51" t="s">
        <v>148</v>
      </c>
      <c r="I69" s="23">
        <v>14961.8</v>
      </c>
      <c r="J69" s="23">
        <v>14961.8</v>
      </c>
      <c r="K69" s="23">
        <v>14961.8</v>
      </c>
      <c r="L69" s="117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8.75" x14ac:dyDescent="0.2">
      <c r="A70" s="129"/>
      <c r="B70" s="110"/>
      <c r="C70" s="108"/>
      <c r="D70" s="110"/>
      <c r="E70" s="110"/>
      <c r="F70" s="131"/>
      <c r="G70" s="125"/>
      <c r="H70" s="51" t="s">
        <v>149</v>
      </c>
      <c r="I70" s="23">
        <v>7017.4</v>
      </c>
      <c r="J70" s="23">
        <v>7017.4</v>
      </c>
      <c r="K70" s="23">
        <v>7017.4</v>
      </c>
      <c r="L70" s="117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8.75" x14ac:dyDescent="0.2">
      <c r="A71" s="129"/>
      <c r="B71" s="110"/>
      <c r="C71" s="108"/>
      <c r="D71" s="110"/>
      <c r="E71" s="110"/>
      <c r="F71" s="131"/>
      <c r="G71" s="125"/>
      <c r="H71" s="51" t="s">
        <v>150</v>
      </c>
      <c r="I71" s="23">
        <v>5656931.0999999996</v>
      </c>
      <c r="J71" s="23">
        <v>5713500.2000000002</v>
      </c>
      <c r="K71" s="23">
        <v>5942040.4000000004</v>
      </c>
      <c r="L71" s="117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8.75" x14ac:dyDescent="0.2">
      <c r="A72" s="129"/>
      <c r="B72" s="110"/>
      <c r="C72" s="108"/>
      <c r="D72" s="110"/>
      <c r="E72" s="110"/>
      <c r="F72" s="131"/>
      <c r="G72" s="125"/>
      <c r="H72" s="51" t="s">
        <v>151</v>
      </c>
      <c r="I72" s="23">
        <v>16550.7</v>
      </c>
      <c r="J72" s="23">
        <v>16550.7</v>
      </c>
      <c r="K72" s="23">
        <v>16550.7</v>
      </c>
      <c r="L72" s="117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8.75" x14ac:dyDescent="0.2">
      <c r="A73" s="129"/>
      <c r="B73" s="110"/>
      <c r="C73" s="108"/>
      <c r="D73" s="110"/>
      <c r="E73" s="110"/>
      <c r="F73" s="131"/>
      <c r="G73" s="125"/>
      <c r="H73" s="51" t="s">
        <v>152</v>
      </c>
      <c r="I73" s="23">
        <v>1708393.3</v>
      </c>
      <c r="J73" s="23">
        <v>1725477.2</v>
      </c>
      <c r="K73" s="23">
        <v>1794496.3</v>
      </c>
      <c r="L73" s="117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8.75" x14ac:dyDescent="0.2">
      <c r="A74" s="129"/>
      <c r="B74" s="110"/>
      <c r="C74" s="108"/>
      <c r="D74" s="110"/>
      <c r="E74" s="110"/>
      <c r="F74" s="131"/>
      <c r="G74" s="125"/>
      <c r="H74" s="51" t="s">
        <v>153</v>
      </c>
      <c r="I74" s="23">
        <v>14051906.5</v>
      </c>
      <c r="J74" s="23">
        <v>10019668.699999999</v>
      </c>
      <c r="K74" s="23">
        <v>9425010.1999999993</v>
      </c>
      <c r="L74" s="117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8.75" x14ac:dyDescent="0.2">
      <c r="A75" s="129"/>
      <c r="B75" s="110"/>
      <c r="C75" s="108"/>
      <c r="D75" s="110"/>
      <c r="E75" s="110"/>
      <c r="F75" s="131"/>
      <c r="G75" s="125"/>
      <c r="H75" s="51" t="s">
        <v>154</v>
      </c>
      <c r="I75" s="23">
        <v>40231.5</v>
      </c>
      <c r="J75" s="23">
        <v>56400</v>
      </c>
      <c r="K75" s="23">
        <v>114479.1</v>
      </c>
      <c r="L75" s="117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8.75" x14ac:dyDescent="0.2">
      <c r="A76" s="129"/>
      <c r="B76" s="110"/>
      <c r="C76" s="108"/>
      <c r="D76" s="110"/>
      <c r="E76" s="110"/>
      <c r="F76" s="131"/>
      <c r="G76" s="125"/>
      <c r="H76" s="51" t="s">
        <v>155</v>
      </c>
      <c r="I76" s="23">
        <v>6487245.4000000004</v>
      </c>
      <c r="J76" s="23">
        <v>6435411.7000000002</v>
      </c>
      <c r="K76" s="23">
        <v>6435497.5</v>
      </c>
      <c r="L76" s="117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8.75" x14ac:dyDescent="0.2">
      <c r="A77" s="129"/>
      <c r="B77" s="110"/>
      <c r="C77" s="108"/>
      <c r="D77" s="110"/>
      <c r="E77" s="110"/>
      <c r="F77" s="131"/>
      <c r="G77" s="125"/>
      <c r="H77" s="51" t="s">
        <v>156</v>
      </c>
      <c r="I77" s="23">
        <v>757000.5</v>
      </c>
      <c r="J77" s="23">
        <v>757000.5</v>
      </c>
      <c r="K77" s="23">
        <v>757000.5</v>
      </c>
      <c r="L77" s="117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8.75" x14ac:dyDescent="0.2">
      <c r="A78" s="129"/>
      <c r="B78" s="110"/>
      <c r="C78" s="108"/>
      <c r="D78" s="110"/>
      <c r="E78" s="110"/>
      <c r="F78" s="131"/>
      <c r="G78" s="125"/>
      <c r="H78" s="51" t="s">
        <v>157</v>
      </c>
      <c r="I78" s="23">
        <v>118331.6</v>
      </c>
      <c r="J78" s="23">
        <v>118959.3</v>
      </c>
      <c r="K78" s="23">
        <v>121495.2</v>
      </c>
      <c r="L78" s="117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8.75" x14ac:dyDescent="0.2">
      <c r="A79" s="129"/>
      <c r="B79" s="110"/>
      <c r="C79" s="108"/>
      <c r="D79" s="110"/>
      <c r="E79" s="110"/>
      <c r="F79" s="131"/>
      <c r="G79" s="125"/>
      <c r="H79" s="51" t="s">
        <v>158</v>
      </c>
      <c r="I79" s="23">
        <v>1443.4</v>
      </c>
      <c r="J79" s="23">
        <v>1443.4</v>
      </c>
      <c r="K79" s="23">
        <v>1443.4</v>
      </c>
      <c r="L79" s="117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s="3" customFormat="1" ht="18.75" x14ac:dyDescent="0.2">
      <c r="A80" s="129"/>
      <c r="B80" s="110"/>
      <c r="C80" s="108"/>
      <c r="D80" s="110"/>
      <c r="E80" s="110"/>
      <c r="F80" s="131"/>
      <c r="G80" s="125"/>
      <c r="H80" s="51" t="s">
        <v>159</v>
      </c>
      <c r="I80" s="23">
        <v>233652.7</v>
      </c>
      <c r="J80" s="23">
        <v>232758.2</v>
      </c>
      <c r="K80" s="23">
        <v>231863.8</v>
      </c>
      <c r="L80" s="117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s="3" customFormat="1" ht="18.75" x14ac:dyDescent="0.2">
      <c r="A81" s="129"/>
      <c r="B81" s="110"/>
      <c r="C81" s="108"/>
      <c r="D81" s="110"/>
      <c r="E81" s="110"/>
      <c r="F81" s="131"/>
      <c r="G81" s="125"/>
      <c r="H81" s="51" t="s">
        <v>160</v>
      </c>
      <c r="I81" s="23">
        <v>730.8</v>
      </c>
      <c r="J81" s="23">
        <v>730.8</v>
      </c>
      <c r="K81" s="23">
        <v>730.8</v>
      </c>
      <c r="L81" s="117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s="3" customFormat="1" ht="18.75" x14ac:dyDescent="0.2">
      <c r="A82" s="129"/>
      <c r="B82" s="110"/>
      <c r="C82" s="108"/>
      <c r="D82" s="110"/>
      <c r="E82" s="110"/>
      <c r="F82" s="131"/>
      <c r="G82" s="125"/>
      <c r="H82" s="51" t="s">
        <v>161</v>
      </c>
      <c r="I82" s="23">
        <v>103.5</v>
      </c>
      <c r="J82" s="23">
        <v>103.5</v>
      </c>
      <c r="K82" s="23">
        <v>103.5</v>
      </c>
      <c r="L82" s="117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s="3" customFormat="1" ht="18.75" x14ac:dyDescent="0.2">
      <c r="A83" s="129"/>
      <c r="B83" s="110"/>
      <c r="C83" s="108"/>
      <c r="D83" s="110"/>
      <c r="E83" s="110"/>
      <c r="F83" s="131"/>
      <c r="G83" s="125"/>
      <c r="H83" s="51" t="s">
        <v>162</v>
      </c>
      <c r="I83" s="23">
        <v>4814.6000000000004</v>
      </c>
      <c r="J83" s="23">
        <v>0</v>
      </c>
      <c r="K83" s="23">
        <v>0</v>
      </c>
      <c r="L83" s="117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s="3" customFormat="1" ht="18.75" x14ac:dyDescent="0.2">
      <c r="A84" s="129"/>
      <c r="B84" s="110"/>
      <c r="C84" s="108"/>
      <c r="D84" s="110"/>
      <c r="E84" s="110"/>
      <c r="F84" s="131"/>
      <c r="G84" s="125"/>
      <c r="H84" s="51" t="s">
        <v>163</v>
      </c>
      <c r="I84" s="23">
        <v>2700</v>
      </c>
      <c r="J84" s="23">
        <v>2700</v>
      </c>
      <c r="K84" s="23">
        <v>2700</v>
      </c>
      <c r="L84" s="117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s="3" customFormat="1" ht="18.75" x14ac:dyDescent="0.2">
      <c r="A85" s="129"/>
      <c r="B85" s="110"/>
      <c r="C85" s="108"/>
      <c r="D85" s="110"/>
      <c r="E85" s="110"/>
      <c r="F85" s="131"/>
      <c r="G85" s="125"/>
      <c r="H85" s="51" t="s">
        <v>164</v>
      </c>
      <c r="I85" s="23">
        <v>45.5</v>
      </c>
      <c r="J85" s="23">
        <v>45.5</v>
      </c>
      <c r="K85" s="23">
        <v>45.5</v>
      </c>
      <c r="L85" s="117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s="3" customFormat="1" ht="18.75" x14ac:dyDescent="0.2">
      <c r="A86" s="129"/>
      <c r="B86" s="110"/>
      <c r="C86" s="108"/>
      <c r="D86" s="110"/>
      <c r="E86" s="110"/>
      <c r="F86" s="131"/>
      <c r="G86" s="125"/>
      <c r="H86" s="51" t="s">
        <v>165</v>
      </c>
      <c r="I86" s="23">
        <v>638372.30000000005</v>
      </c>
      <c r="J86" s="23">
        <v>631989</v>
      </c>
      <c r="K86" s="23">
        <v>631989</v>
      </c>
      <c r="L86" s="117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s="3" customFormat="1" ht="18.75" x14ac:dyDescent="0.2">
      <c r="A87" s="129"/>
      <c r="B87" s="110"/>
      <c r="C87" s="108"/>
      <c r="D87" s="110"/>
      <c r="E87" s="110"/>
      <c r="F87" s="131"/>
      <c r="G87" s="125"/>
      <c r="H87" s="51" t="s">
        <v>166</v>
      </c>
      <c r="I87" s="23">
        <v>9474.5</v>
      </c>
      <c r="J87" s="23">
        <v>9566.1</v>
      </c>
      <c r="K87" s="23">
        <v>9657.7000000000007</v>
      </c>
      <c r="L87" s="117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s="3" customFormat="1" ht="18.75" x14ac:dyDescent="0.2">
      <c r="A88" s="129"/>
      <c r="B88" s="110"/>
      <c r="C88" s="108"/>
      <c r="D88" s="110"/>
      <c r="E88" s="110"/>
      <c r="F88" s="131"/>
      <c r="G88" s="125"/>
      <c r="H88" s="51" t="s">
        <v>167</v>
      </c>
      <c r="I88" s="23">
        <v>251.2</v>
      </c>
      <c r="J88" s="23">
        <v>85.7</v>
      </c>
      <c r="K88" s="23">
        <v>0</v>
      </c>
      <c r="L88" s="117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s="3" customFormat="1" ht="18.75" x14ac:dyDescent="0.2">
      <c r="A89" s="129"/>
      <c r="B89" s="110"/>
      <c r="C89" s="108"/>
      <c r="D89" s="110"/>
      <c r="E89" s="110"/>
      <c r="F89" s="131"/>
      <c r="G89" s="125"/>
      <c r="H89" s="51" t="s">
        <v>168</v>
      </c>
      <c r="I89" s="23">
        <v>5697.3</v>
      </c>
      <c r="J89" s="23">
        <v>3056.3</v>
      </c>
      <c r="K89" s="23">
        <v>0</v>
      </c>
      <c r="L89" s="117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s="3" customFormat="1" ht="18.75" x14ac:dyDescent="0.2">
      <c r="A90" s="129"/>
      <c r="B90" s="110"/>
      <c r="C90" s="108"/>
      <c r="D90" s="110"/>
      <c r="E90" s="110"/>
      <c r="F90" s="131"/>
      <c r="G90" s="125"/>
      <c r="H90" s="51" t="s">
        <v>169</v>
      </c>
      <c r="I90" s="23">
        <v>6700.1</v>
      </c>
      <c r="J90" s="23">
        <v>6700.1</v>
      </c>
      <c r="K90" s="23">
        <v>6700.1</v>
      </c>
      <c r="L90" s="117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8.75" x14ac:dyDescent="0.2">
      <c r="A91" s="129"/>
      <c r="B91" s="110"/>
      <c r="C91" s="108"/>
      <c r="D91" s="110"/>
      <c r="E91" s="110"/>
      <c r="F91" s="131"/>
      <c r="G91" s="125"/>
      <c r="H91" s="51" t="s">
        <v>170</v>
      </c>
      <c r="I91" s="23">
        <v>12500</v>
      </c>
      <c r="J91" s="23">
        <v>12500</v>
      </c>
      <c r="K91" s="23">
        <v>12500</v>
      </c>
      <c r="L91" s="117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8.75" x14ac:dyDescent="0.2">
      <c r="A92" s="129"/>
      <c r="B92" s="110"/>
      <c r="C92" s="108"/>
      <c r="D92" s="110"/>
      <c r="E92" s="110"/>
      <c r="F92" s="131"/>
      <c r="G92" s="125"/>
      <c r="H92" s="51" t="s">
        <v>171</v>
      </c>
      <c r="I92" s="23">
        <v>221312.6</v>
      </c>
      <c r="J92" s="23">
        <v>221312.6</v>
      </c>
      <c r="K92" s="23">
        <v>221312.6</v>
      </c>
      <c r="L92" s="117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8.75" x14ac:dyDescent="0.2">
      <c r="A93" s="129"/>
      <c r="B93" s="110"/>
      <c r="C93" s="108"/>
      <c r="D93" s="110"/>
      <c r="E93" s="110"/>
      <c r="F93" s="131"/>
      <c r="G93" s="125"/>
      <c r="H93" s="51" t="s">
        <v>172</v>
      </c>
      <c r="I93" s="23">
        <v>52395</v>
      </c>
      <c r="J93" s="23">
        <v>0</v>
      </c>
      <c r="K93" s="23">
        <v>0</v>
      </c>
      <c r="L93" s="117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8.75" x14ac:dyDescent="0.2">
      <c r="A94" s="129"/>
      <c r="B94" s="110"/>
      <c r="C94" s="108"/>
      <c r="D94" s="110"/>
      <c r="E94" s="110"/>
      <c r="F94" s="131"/>
      <c r="G94" s="125"/>
      <c r="H94" s="51" t="s">
        <v>173</v>
      </c>
      <c r="I94" s="23">
        <v>63435.7</v>
      </c>
      <c r="J94" s="23">
        <v>1297051.3</v>
      </c>
      <c r="K94" s="23">
        <v>2517097.7000000002</v>
      </c>
      <c r="L94" s="11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72.75" customHeight="1" x14ac:dyDescent="0.2">
      <c r="A95" s="64"/>
      <c r="B95" s="10" t="s">
        <v>52</v>
      </c>
      <c r="C95" s="47" t="s">
        <v>1</v>
      </c>
      <c r="D95" s="41" t="s">
        <v>198</v>
      </c>
      <c r="E95" s="41" t="s">
        <v>1</v>
      </c>
      <c r="F95" s="45" t="s">
        <v>1</v>
      </c>
      <c r="G95" s="43">
        <v>44561</v>
      </c>
      <c r="H95" s="52" t="s">
        <v>1</v>
      </c>
      <c r="I95" s="9" t="s">
        <v>1</v>
      </c>
      <c r="J95" s="9" t="s">
        <v>1</v>
      </c>
      <c r="K95" s="9" t="s">
        <v>1</v>
      </c>
      <c r="L95" s="30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66" customHeight="1" x14ac:dyDescent="0.2">
      <c r="A96" s="64"/>
      <c r="B96" s="10" t="s">
        <v>47</v>
      </c>
      <c r="C96" s="47" t="s">
        <v>1</v>
      </c>
      <c r="D96" s="41" t="s">
        <v>198</v>
      </c>
      <c r="E96" s="41" t="s">
        <v>1</v>
      </c>
      <c r="F96" s="45" t="s">
        <v>1</v>
      </c>
      <c r="G96" s="43">
        <v>44926</v>
      </c>
      <c r="H96" s="52" t="s">
        <v>1</v>
      </c>
      <c r="I96" s="9" t="s">
        <v>1</v>
      </c>
      <c r="J96" s="9" t="s">
        <v>1</v>
      </c>
      <c r="K96" s="9" t="s">
        <v>1</v>
      </c>
      <c r="L96" s="30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69.75" customHeight="1" x14ac:dyDescent="0.2">
      <c r="A97" s="64"/>
      <c r="B97" s="10" t="s">
        <v>53</v>
      </c>
      <c r="C97" s="47" t="s">
        <v>1</v>
      </c>
      <c r="D97" s="41" t="s">
        <v>198</v>
      </c>
      <c r="E97" s="41" t="s">
        <v>1</v>
      </c>
      <c r="F97" s="45" t="s">
        <v>1</v>
      </c>
      <c r="G97" s="43">
        <v>45291</v>
      </c>
      <c r="H97" s="52" t="s">
        <v>1</v>
      </c>
      <c r="I97" s="9" t="s">
        <v>1</v>
      </c>
      <c r="J97" s="9" t="s">
        <v>1</v>
      </c>
      <c r="K97" s="9" t="s">
        <v>1</v>
      </c>
      <c r="L97" s="30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60.15" customHeight="1" x14ac:dyDescent="0.2">
      <c r="A98" s="55" t="s">
        <v>48</v>
      </c>
      <c r="B98" s="48" t="s">
        <v>70</v>
      </c>
      <c r="C98" s="46" t="s">
        <v>1</v>
      </c>
      <c r="D98" s="40" t="s">
        <v>197</v>
      </c>
      <c r="E98" s="40" t="s">
        <v>71</v>
      </c>
      <c r="F98" s="44" t="s">
        <v>114</v>
      </c>
      <c r="G98" s="42">
        <v>45291</v>
      </c>
      <c r="H98" s="51" t="s">
        <v>1</v>
      </c>
      <c r="I98" s="23">
        <v>0</v>
      </c>
      <c r="J98" s="23">
        <v>0</v>
      </c>
      <c r="K98" s="23">
        <v>0</v>
      </c>
      <c r="L98" s="72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3" customHeight="1" x14ac:dyDescent="0.2">
      <c r="A99" s="64"/>
      <c r="B99" s="10" t="s">
        <v>100</v>
      </c>
      <c r="C99" s="47" t="s">
        <v>1</v>
      </c>
      <c r="D99" s="41" t="s">
        <v>197</v>
      </c>
      <c r="E99" s="41" t="s">
        <v>1</v>
      </c>
      <c r="F99" s="45" t="s">
        <v>1</v>
      </c>
      <c r="G99" s="43">
        <v>44561</v>
      </c>
      <c r="H99" s="43" t="s">
        <v>22</v>
      </c>
      <c r="I99" s="43" t="s">
        <v>22</v>
      </c>
      <c r="J99" s="43" t="s">
        <v>22</v>
      </c>
      <c r="K99" s="43" t="s">
        <v>22</v>
      </c>
      <c r="L99" s="30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s="3" customFormat="1" ht="156.75" customHeight="1" x14ac:dyDescent="0.2">
      <c r="A100" s="64"/>
      <c r="B100" s="10" t="s">
        <v>257</v>
      </c>
      <c r="C100" s="47" t="s">
        <v>1</v>
      </c>
      <c r="D100" s="41" t="s">
        <v>197</v>
      </c>
      <c r="E100" s="41" t="s">
        <v>1</v>
      </c>
      <c r="F100" s="45" t="s">
        <v>1</v>
      </c>
      <c r="G100" s="43">
        <v>44926</v>
      </c>
      <c r="H100" s="43" t="s">
        <v>22</v>
      </c>
      <c r="I100" s="43" t="s">
        <v>22</v>
      </c>
      <c r="J100" s="43" t="s">
        <v>22</v>
      </c>
      <c r="K100" s="43" t="s">
        <v>22</v>
      </c>
      <c r="L100" s="30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s="3" customFormat="1" ht="144.75" customHeight="1" x14ac:dyDescent="0.2">
      <c r="A101" s="64"/>
      <c r="B101" s="10" t="s">
        <v>258</v>
      </c>
      <c r="C101" s="47" t="s">
        <v>1</v>
      </c>
      <c r="D101" s="41" t="s">
        <v>197</v>
      </c>
      <c r="E101" s="41" t="s">
        <v>1</v>
      </c>
      <c r="F101" s="45" t="s">
        <v>1</v>
      </c>
      <c r="G101" s="43">
        <v>45291</v>
      </c>
      <c r="H101" s="43" t="s">
        <v>22</v>
      </c>
      <c r="I101" s="43" t="s">
        <v>22</v>
      </c>
      <c r="J101" s="43" t="s">
        <v>22</v>
      </c>
      <c r="K101" s="43" t="s">
        <v>22</v>
      </c>
      <c r="L101" s="30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74.25" customHeight="1" x14ac:dyDescent="0.2">
      <c r="A102" s="55" t="s">
        <v>69</v>
      </c>
      <c r="B102" s="48" t="s">
        <v>101</v>
      </c>
      <c r="C102" s="46" t="s">
        <v>1</v>
      </c>
      <c r="D102" s="40" t="s">
        <v>221</v>
      </c>
      <c r="E102" s="40" t="s">
        <v>102</v>
      </c>
      <c r="F102" s="44" t="s">
        <v>114</v>
      </c>
      <c r="G102" s="42">
        <v>44562</v>
      </c>
      <c r="H102" s="42" t="s">
        <v>1</v>
      </c>
      <c r="I102" s="23">
        <v>0</v>
      </c>
      <c r="J102" s="23">
        <v>0</v>
      </c>
      <c r="K102" s="23">
        <v>0</v>
      </c>
      <c r="L102" s="72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88.5" customHeight="1" x14ac:dyDescent="0.2">
      <c r="A103" s="64"/>
      <c r="B103" s="10" t="s">
        <v>89</v>
      </c>
      <c r="C103" s="47">
        <v>2</v>
      </c>
      <c r="D103" s="41" t="s">
        <v>221</v>
      </c>
      <c r="E103" s="41" t="s">
        <v>22</v>
      </c>
      <c r="F103" s="41" t="s">
        <v>1</v>
      </c>
      <c r="G103" s="43">
        <v>44378</v>
      </c>
      <c r="H103" s="43" t="s">
        <v>1</v>
      </c>
      <c r="I103" s="52" t="s">
        <v>1</v>
      </c>
      <c r="J103" s="9" t="s">
        <v>1</v>
      </c>
      <c r="K103" s="9" t="s">
        <v>1</v>
      </c>
      <c r="L103" s="30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84.75" customHeight="1" x14ac:dyDescent="0.2">
      <c r="A104" s="64"/>
      <c r="B104" s="10" t="s">
        <v>91</v>
      </c>
      <c r="C104" s="47">
        <v>2</v>
      </c>
      <c r="D104" s="41" t="s">
        <v>221</v>
      </c>
      <c r="E104" s="41" t="s">
        <v>22</v>
      </c>
      <c r="F104" s="41" t="s">
        <v>1</v>
      </c>
      <c r="G104" s="43">
        <v>44531</v>
      </c>
      <c r="H104" s="43" t="s">
        <v>1</v>
      </c>
      <c r="I104" s="52" t="s">
        <v>1</v>
      </c>
      <c r="J104" s="9" t="s">
        <v>1</v>
      </c>
      <c r="K104" s="9" t="s">
        <v>1</v>
      </c>
      <c r="L104" s="30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05.75" customHeight="1" x14ac:dyDescent="0.2">
      <c r="A105" s="64"/>
      <c r="B105" s="10" t="s">
        <v>93</v>
      </c>
      <c r="C105" s="47">
        <v>2</v>
      </c>
      <c r="D105" s="41" t="s">
        <v>221</v>
      </c>
      <c r="E105" s="41" t="s">
        <v>22</v>
      </c>
      <c r="F105" s="41" t="s">
        <v>1</v>
      </c>
      <c r="G105" s="43">
        <v>44562</v>
      </c>
      <c r="H105" s="43" t="s">
        <v>1</v>
      </c>
      <c r="I105" s="52" t="s">
        <v>1</v>
      </c>
      <c r="J105" s="9" t="s">
        <v>1</v>
      </c>
      <c r="K105" s="9" t="s">
        <v>1</v>
      </c>
      <c r="L105" s="30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69" customHeight="1" x14ac:dyDescent="0.2">
      <c r="A106" s="55" t="s">
        <v>92</v>
      </c>
      <c r="B106" s="48" t="s">
        <v>90</v>
      </c>
      <c r="C106" s="46" t="s">
        <v>1</v>
      </c>
      <c r="D106" s="40" t="s">
        <v>187</v>
      </c>
      <c r="E106" s="40" t="s">
        <v>94</v>
      </c>
      <c r="F106" s="44" t="s">
        <v>114</v>
      </c>
      <c r="G106" s="42">
        <v>44560</v>
      </c>
      <c r="H106" s="42" t="s">
        <v>1</v>
      </c>
      <c r="I106" s="23">
        <v>0</v>
      </c>
      <c r="J106" s="23">
        <v>0</v>
      </c>
      <c r="K106" s="23">
        <v>0</v>
      </c>
      <c r="L106" s="72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74.25" customHeight="1" x14ac:dyDescent="0.2">
      <c r="A107" s="64"/>
      <c r="B107" s="10" t="s">
        <v>214</v>
      </c>
      <c r="C107" s="47" t="s">
        <v>1</v>
      </c>
      <c r="D107" s="41" t="s">
        <v>195</v>
      </c>
      <c r="E107" s="41" t="s">
        <v>1</v>
      </c>
      <c r="F107" s="41" t="s">
        <v>1</v>
      </c>
      <c r="G107" s="43">
        <v>44470</v>
      </c>
      <c r="H107" s="43" t="s">
        <v>1</v>
      </c>
      <c r="I107" s="52" t="s">
        <v>1</v>
      </c>
      <c r="J107" s="9" t="s">
        <v>1</v>
      </c>
      <c r="K107" s="9" t="s">
        <v>1</v>
      </c>
      <c r="L107" s="69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94.25" customHeight="1" x14ac:dyDescent="0.2">
      <c r="A108" s="64"/>
      <c r="B108" s="28" t="s">
        <v>184</v>
      </c>
      <c r="C108" s="29" t="s">
        <v>1</v>
      </c>
      <c r="D108" s="27" t="s">
        <v>195</v>
      </c>
      <c r="E108" s="27" t="s">
        <v>1</v>
      </c>
      <c r="F108" s="41" t="s">
        <v>1</v>
      </c>
      <c r="G108" s="43">
        <v>44560</v>
      </c>
      <c r="H108" s="43" t="s">
        <v>1</v>
      </c>
      <c r="I108" s="52" t="s">
        <v>1</v>
      </c>
      <c r="J108" s="9" t="s">
        <v>1</v>
      </c>
      <c r="K108" s="9" t="s">
        <v>1</v>
      </c>
      <c r="L108" s="30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s="3" customFormat="1" ht="146.25" customHeight="1" x14ac:dyDescent="0.2">
      <c r="A109" s="55" t="s">
        <v>222</v>
      </c>
      <c r="B109" s="74" t="s">
        <v>223</v>
      </c>
      <c r="C109" s="46" t="s">
        <v>1</v>
      </c>
      <c r="D109" s="40" t="s">
        <v>224</v>
      </c>
      <c r="E109" s="39" t="s">
        <v>225</v>
      </c>
      <c r="F109" s="53">
        <v>44207</v>
      </c>
      <c r="G109" s="42">
        <v>44489</v>
      </c>
      <c r="H109" s="42" t="s">
        <v>1</v>
      </c>
      <c r="I109" s="23">
        <v>0</v>
      </c>
      <c r="J109" s="23">
        <v>0</v>
      </c>
      <c r="K109" s="23">
        <v>0</v>
      </c>
      <c r="L109" s="75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s="3" customFormat="1" ht="68.25" customHeight="1" x14ac:dyDescent="0.2">
      <c r="A110" s="64"/>
      <c r="B110" s="28" t="s">
        <v>226</v>
      </c>
      <c r="C110" s="29" t="s">
        <v>1</v>
      </c>
      <c r="D110" s="27" t="s">
        <v>224</v>
      </c>
      <c r="E110" s="27" t="s">
        <v>1</v>
      </c>
      <c r="F110" s="41" t="s">
        <v>1</v>
      </c>
      <c r="G110" s="85">
        <v>44397</v>
      </c>
      <c r="H110" s="43" t="s">
        <v>1</v>
      </c>
      <c r="I110" s="52" t="s">
        <v>1</v>
      </c>
      <c r="J110" s="9" t="s">
        <v>1</v>
      </c>
      <c r="K110" s="9" t="s">
        <v>1</v>
      </c>
      <c r="L110" s="75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s="3" customFormat="1" ht="112.5" x14ac:dyDescent="0.2">
      <c r="A111" s="64"/>
      <c r="B111" s="28" t="s">
        <v>282</v>
      </c>
      <c r="C111" s="29" t="s">
        <v>1</v>
      </c>
      <c r="D111" s="27" t="s">
        <v>224</v>
      </c>
      <c r="E111" s="76" t="s">
        <v>1</v>
      </c>
      <c r="F111" s="41" t="s">
        <v>1</v>
      </c>
      <c r="G111" s="99">
        <v>44397</v>
      </c>
      <c r="H111" s="43" t="s">
        <v>1</v>
      </c>
      <c r="I111" s="52" t="s">
        <v>1</v>
      </c>
      <c r="J111" s="9" t="s">
        <v>1</v>
      </c>
      <c r="K111" s="9" t="s">
        <v>1</v>
      </c>
      <c r="L111" s="75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s="3" customFormat="1" ht="75" x14ac:dyDescent="0.2">
      <c r="A112" s="64"/>
      <c r="B112" s="28" t="s">
        <v>227</v>
      </c>
      <c r="C112" s="29" t="s">
        <v>1</v>
      </c>
      <c r="D112" s="27" t="s">
        <v>224</v>
      </c>
      <c r="E112" s="76" t="s">
        <v>1</v>
      </c>
      <c r="F112" s="41" t="s">
        <v>1</v>
      </c>
      <c r="G112" s="99">
        <v>44397</v>
      </c>
      <c r="H112" s="43" t="s">
        <v>1</v>
      </c>
      <c r="I112" s="52" t="s">
        <v>1</v>
      </c>
      <c r="J112" s="9" t="s">
        <v>1</v>
      </c>
      <c r="K112" s="9" t="s">
        <v>1</v>
      </c>
      <c r="L112" s="75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s="3" customFormat="1" ht="150" x14ac:dyDescent="0.2">
      <c r="A113" s="101"/>
      <c r="B113" s="28" t="s">
        <v>283</v>
      </c>
      <c r="C113" s="29" t="s">
        <v>1</v>
      </c>
      <c r="D113" s="27" t="s">
        <v>224</v>
      </c>
      <c r="E113" s="76" t="s">
        <v>1</v>
      </c>
      <c r="F113" s="100" t="s">
        <v>1</v>
      </c>
      <c r="G113" s="99">
        <v>44489</v>
      </c>
      <c r="H113" s="99" t="s">
        <v>1</v>
      </c>
      <c r="I113" s="96" t="s">
        <v>1</v>
      </c>
      <c r="J113" s="9" t="s">
        <v>1</v>
      </c>
      <c r="K113" s="9" t="s">
        <v>1</v>
      </c>
      <c r="L113" s="75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s="3" customFormat="1" ht="57.75" customHeight="1" x14ac:dyDescent="0.2">
      <c r="A114" s="128" t="s">
        <v>228</v>
      </c>
      <c r="B114" s="105" t="s">
        <v>229</v>
      </c>
      <c r="C114" s="107" t="s">
        <v>1</v>
      </c>
      <c r="D114" s="109" t="s">
        <v>196</v>
      </c>
      <c r="E114" s="137" t="s">
        <v>46</v>
      </c>
      <c r="F114" s="130" t="s">
        <v>114</v>
      </c>
      <c r="G114" s="124">
        <v>45291</v>
      </c>
      <c r="H114" s="51" t="s">
        <v>174</v>
      </c>
      <c r="I114" s="23">
        <v>3222172.8</v>
      </c>
      <c r="J114" s="23">
        <v>2095931</v>
      </c>
      <c r="K114" s="23">
        <v>906778.5</v>
      </c>
      <c r="L114" s="116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s="3" customFormat="1" ht="51" customHeight="1" x14ac:dyDescent="0.2">
      <c r="A115" s="129"/>
      <c r="B115" s="106"/>
      <c r="C115" s="108"/>
      <c r="D115" s="110"/>
      <c r="E115" s="138"/>
      <c r="F115" s="131"/>
      <c r="G115" s="125"/>
      <c r="H115" s="51" t="s">
        <v>175</v>
      </c>
      <c r="I115" s="23">
        <v>184976</v>
      </c>
      <c r="J115" s="23">
        <v>0</v>
      </c>
      <c r="K115" s="23">
        <v>0</v>
      </c>
      <c r="L115" s="11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s="3" customFormat="1" ht="99.75" customHeight="1" x14ac:dyDescent="0.2">
      <c r="A116" s="64"/>
      <c r="B116" s="10" t="s">
        <v>230</v>
      </c>
      <c r="C116" s="47" t="s">
        <v>1</v>
      </c>
      <c r="D116" s="41" t="s">
        <v>196</v>
      </c>
      <c r="E116" s="41" t="s">
        <v>1</v>
      </c>
      <c r="F116" s="45" t="s">
        <v>1</v>
      </c>
      <c r="G116" s="43">
        <v>44561</v>
      </c>
      <c r="H116" s="52" t="s">
        <v>1</v>
      </c>
      <c r="I116" s="9" t="s">
        <v>1</v>
      </c>
      <c r="J116" s="9" t="s">
        <v>1</v>
      </c>
      <c r="K116" s="9" t="s">
        <v>1</v>
      </c>
      <c r="L116" s="30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s="3" customFormat="1" ht="102.75" customHeight="1" x14ac:dyDescent="0.2">
      <c r="A117" s="64"/>
      <c r="B117" s="10" t="s">
        <v>232</v>
      </c>
      <c r="C117" s="47" t="s">
        <v>1</v>
      </c>
      <c r="D117" s="41" t="s">
        <v>196</v>
      </c>
      <c r="E117" s="41" t="s">
        <v>1</v>
      </c>
      <c r="F117" s="45" t="s">
        <v>1</v>
      </c>
      <c r="G117" s="43">
        <v>44926</v>
      </c>
      <c r="H117" s="52" t="s">
        <v>1</v>
      </c>
      <c r="I117" s="9" t="s">
        <v>1</v>
      </c>
      <c r="J117" s="9" t="s">
        <v>1</v>
      </c>
      <c r="K117" s="9" t="s">
        <v>1</v>
      </c>
      <c r="L117" s="30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s="3" customFormat="1" ht="105" customHeight="1" x14ac:dyDescent="0.2">
      <c r="A118" s="64"/>
      <c r="B118" s="10" t="s">
        <v>231</v>
      </c>
      <c r="C118" s="47" t="s">
        <v>1</v>
      </c>
      <c r="D118" s="41" t="s">
        <v>196</v>
      </c>
      <c r="E118" s="41" t="s">
        <v>1</v>
      </c>
      <c r="F118" s="45" t="s">
        <v>1</v>
      </c>
      <c r="G118" s="43">
        <v>45291</v>
      </c>
      <c r="H118" s="52" t="s">
        <v>1</v>
      </c>
      <c r="I118" s="9" t="s">
        <v>1</v>
      </c>
      <c r="J118" s="9" t="s">
        <v>1</v>
      </c>
      <c r="K118" s="9" t="s">
        <v>1</v>
      </c>
      <c r="L118" s="30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s="3" customFormat="1" ht="71.25" customHeight="1" x14ac:dyDescent="0.2">
      <c r="A119" s="63" t="s">
        <v>54</v>
      </c>
      <c r="B119" s="50" t="s">
        <v>122</v>
      </c>
      <c r="C119" s="62" t="s">
        <v>1</v>
      </c>
      <c r="D119" s="61" t="s">
        <v>123</v>
      </c>
      <c r="E119" s="67" t="s">
        <v>210</v>
      </c>
      <c r="F119" s="38" t="s">
        <v>59</v>
      </c>
      <c r="G119" s="60">
        <v>45657</v>
      </c>
      <c r="H119" s="38" t="s">
        <v>179</v>
      </c>
      <c r="I119" s="37">
        <f>I120+I124</f>
        <v>152460</v>
      </c>
      <c r="J119" s="37">
        <f t="shared" ref="J119:K119" si="1">J120+J124</f>
        <v>152460</v>
      </c>
      <c r="K119" s="37">
        <f t="shared" si="1"/>
        <v>152460</v>
      </c>
      <c r="L119" s="71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s="3" customFormat="1" ht="64.900000000000006" customHeight="1" x14ac:dyDescent="0.2">
      <c r="A120" s="55" t="s">
        <v>128</v>
      </c>
      <c r="B120" s="48" t="s">
        <v>259</v>
      </c>
      <c r="C120" s="46" t="s">
        <v>1</v>
      </c>
      <c r="D120" s="40" t="s">
        <v>191</v>
      </c>
      <c r="E120" s="40" t="s">
        <v>124</v>
      </c>
      <c r="F120" s="44" t="s">
        <v>114</v>
      </c>
      <c r="G120" s="42">
        <v>45291</v>
      </c>
      <c r="H120" s="51" t="s">
        <v>125</v>
      </c>
      <c r="I120" s="25">
        <v>107460</v>
      </c>
      <c r="J120" s="25">
        <v>107460</v>
      </c>
      <c r="K120" s="25">
        <v>107460</v>
      </c>
      <c r="L120" s="72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s="3" customFormat="1" ht="143.25" customHeight="1" x14ac:dyDescent="0.2">
      <c r="A121" s="56"/>
      <c r="B121" s="5" t="s">
        <v>260</v>
      </c>
      <c r="C121" s="47" t="s">
        <v>1</v>
      </c>
      <c r="D121" s="41" t="s">
        <v>203</v>
      </c>
      <c r="E121" s="41" t="s">
        <v>1</v>
      </c>
      <c r="F121" s="45" t="s">
        <v>1</v>
      </c>
      <c r="G121" s="43">
        <v>44561</v>
      </c>
      <c r="H121" s="52" t="s">
        <v>22</v>
      </c>
      <c r="I121" s="11" t="s">
        <v>22</v>
      </c>
      <c r="J121" s="11" t="s">
        <v>22</v>
      </c>
      <c r="K121" s="11" t="s">
        <v>22</v>
      </c>
      <c r="L121" s="30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s="3" customFormat="1" ht="143.25" customHeight="1" x14ac:dyDescent="0.2">
      <c r="A122" s="56"/>
      <c r="B122" s="5" t="s">
        <v>261</v>
      </c>
      <c r="C122" s="47" t="s">
        <v>1</v>
      </c>
      <c r="D122" s="41" t="s">
        <v>203</v>
      </c>
      <c r="E122" s="41" t="s">
        <v>1</v>
      </c>
      <c r="F122" s="45" t="s">
        <v>1</v>
      </c>
      <c r="G122" s="43">
        <v>44926</v>
      </c>
      <c r="H122" s="52" t="s">
        <v>22</v>
      </c>
      <c r="I122" s="11" t="s">
        <v>22</v>
      </c>
      <c r="J122" s="11" t="s">
        <v>22</v>
      </c>
      <c r="K122" s="11" t="s">
        <v>22</v>
      </c>
      <c r="L122" s="30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s="3" customFormat="1" ht="143.25" customHeight="1" x14ac:dyDescent="0.2">
      <c r="A123" s="56"/>
      <c r="B123" s="5" t="s">
        <v>262</v>
      </c>
      <c r="C123" s="47" t="s">
        <v>1</v>
      </c>
      <c r="D123" s="41" t="s">
        <v>203</v>
      </c>
      <c r="E123" s="41" t="s">
        <v>1</v>
      </c>
      <c r="F123" s="45" t="s">
        <v>1</v>
      </c>
      <c r="G123" s="43">
        <v>45291</v>
      </c>
      <c r="H123" s="52" t="s">
        <v>22</v>
      </c>
      <c r="I123" s="11" t="s">
        <v>22</v>
      </c>
      <c r="J123" s="11" t="s">
        <v>22</v>
      </c>
      <c r="K123" s="11" t="s">
        <v>22</v>
      </c>
      <c r="L123" s="30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s="3" customFormat="1" ht="85.5" customHeight="1" x14ac:dyDescent="0.2">
      <c r="A124" s="55" t="s">
        <v>129</v>
      </c>
      <c r="B124" s="48" t="s">
        <v>263</v>
      </c>
      <c r="C124" s="46" t="s">
        <v>1</v>
      </c>
      <c r="D124" s="40" t="s">
        <v>191</v>
      </c>
      <c r="E124" s="40" t="s">
        <v>124</v>
      </c>
      <c r="F124" s="44" t="s">
        <v>114</v>
      </c>
      <c r="G124" s="42">
        <v>45291</v>
      </c>
      <c r="H124" s="95" t="s">
        <v>279</v>
      </c>
      <c r="I124" s="25">
        <v>45000</v>
      </c>
      <c r="J124" s="25">
        <v>45000</v>
      </c>
      <c r="K124" s="25">
        <v>45000</v>
      </c>
      <c r="L124" s="72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s="3" customFormat="1" ht="146.25" customHeight="1" x14ac:dyDescent="0.2">
      <c r="A125" s="56"/>
      <c r="B125" s="5" t="s">
        <v>264</v>
      </c>
      <c r="C125" s="47" t="s">
        <v>1</v>
      </c>
      <c r="D125" s="41" t="s">
        <v>203</v>
      </c>
      <c r="E125" s="41" t="s">
        <v>1</v>
      </c>
      <c r="F125" s="45" t="s">
        <v>1</v>
      </c>
      <c r="G125" s="43">
        <v>44561</v>
      </c>
      <c r="H125" s="52" t="s">
        <v>22</v>
      </c>
      <c r="I125" s="11" t="s">
        <v>22</v>
      </c>
      <c r="J125" s="11" t="s">
        <v>22</v>
      </c>
      <c r="K125" s="11" t="s">
        <v>22</v>
      </c>
      <c r="L125" s="30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s="3" customFormat="1" ht="146.25" customHeight="1" x14ac:dyDescent="0.2">
      <c r="A126" s="56"/>
      <c r="B126" s="5" t="s">
        <v>265</v>
      </c>
      <c r="C126" s="47" t="s">
        <v>1</v>
      </c>
      <c r="D126" s="41" t="s">
        <v>203</v>
      </c>
      <c r="E126" s="41" t="s">
        <v>1</v>
      </c>
      <c r="F126" s="45" t="s">
        <v>1</v>
      </c>
      <c r="G126" s="43">
        <v>44926</v>
      </c>
      <c r="H126" s="52" t="s">
        <v>22</v>
      </c>
      <c r="I126" s="11" t="s">
        <v>22</v>
      </c>
      <c r="J126" s="11" t="s">
        <v>22</v>
      </c>
      <c r="K126" s="11" t="s">
        <v>22</v>
      </c>
      <c r="L126" s="30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s="3" customFormat="1" ht="146.25" customHeight="1" x14ac:dyDescent="0.2">
      <c r="A127" s="56"/>
      <c r="B127" s="5" t="s">
        <v>266</v>
      </c>
      <c r="C127" s="47" t="s">
        <v>1</v>
      </c>
      <c r="D127" s="41" t="s">
        <v>203</v>
      </c>
      <c r="E127" s="41" t="s">
        <v>1</v>
      </c>
      <c r="F127" s="45" t="s">
        <v>1</v>
      </c>
      <c r="G127" s="43">
        <v>45291</v>
      </c>
      <c r="H127" s="52" t="s">
        <v>22</v>
      </c>
      <c r="I127" s="11" t="s">
        <v>22</v>
      </c>
      <c r="J127" s="11" t="s">
        <v>22</v>
      </c>
      <c r="K127" s="11" t="s">
        <v>22</v>
      </c>
      <c r="L127" s="30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s="3" customFormat="1" ht="246.6" customHeight="1" x14ac:dyDescent="0.2">
      <c r="A128" s="63" t="s">
        <v>55</v>
      </c>
      <c r="B128" s="50" t="s">
        <v>126</v>
      </c>
      <c r="C128" s="62" t="s">
        <v>1</v>
      </c>
      <c r="D128" s="61" t="s">
        <v>123</v>
      </c>
      <c r="E128" s="67" t="s">
        <v>211</v>
      </c>
      <c r="F128" s="38" t="s">
        <v>59</v>
      </c>
      <c r="G128" s="60">
        <v>45657</v>
      </c>
      <c r="H128" s="38" t="s">
        <v>180</v>
      </c>
      <c r="I128" s="37">
        <f>I129+I132</f>
        <v>292500</v>
      </c>
      <c r="J128" s="37">
        <f t="shared" ref="J128:K128" si="2">J129+J132</f>
        <v>73800</v>
      </c>
      <c r="K128" s="37">
        <f t="shared" si="2"/>
        <v>73800</v>
      </c>
      <c r="L128" s="71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s="3" customFormat="1" ht="118.5" customHeight="1" x14ac:dyDescent="0.2">
      <c r="A129" s="55" t="s">
        <v>130</v>
      </c>
      <c r="B129" s="48" t="s">
        <v>267</v>
      </c>
      <c r="C129" s="46" t="s">
        <v>1</v>
      </c>
      <c r="D129" s="40" t="s">
        <v>191</v>
      </c>
      <c r="E129" s="40" t="s">
        <v>181</v>
      </c>
      <c r="F129" s="44" t="s">
        <v>114</v>
      </c>
      <c r="G129" s="42">
        <v>44926</v>
      </c>
      <c r="H129" s="51" t="s">
        <v>127</v>
      </c>
      <c r="I129" s="25">
        <v>265500</v>
      </c>
      <c r="J129" s="25">
        <v>46800</v>
      </c>
      <c r="K129" s="25">
        <v>46800</v>
      </c>
      <c r="L129" s="72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s="3" customFormat="1" ht="123" customHeight="1" x14ac:dyDescent="0.2">
      <c r="A130" s="56"/>
      <c r="B130" s="5" t="s">
        <v>268</v>
      </c>
      <c r="C130" s="47" t="s">
        <v>1</v>
      </c>
      <c r="D130" s="41" t="s">
        <v>188</v>
      </c>
      <c r="E130" s="41" t="s">
        <v>1</v>
      </c>
      <c r="F130" s="45" t="s">
        <v>1</v>
      </c>
      <c r="G130" s="43">
        <v>44550</v>
      </c>
      <c r="H130" s="52" t="s">
        <v>22</v>
      </c>
      <c r="I130" s="11" t="s">
        <v>22</v>
      </c>
      <c r="J130" s="11" t="s">
        <v>22</v>
      </c>
      <c r="K130" s="11" t="s">
        <v>22</v>
      </c>
      <c r="L130" s="30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s="3" customFormat="1" ht="138.75" customHeight="1" x14ac:dyDescent="0.2">
      <c r="A131" s="56"/>
      <c r="B131" s="5" t="s">
        <v>284</v>
      </c>
      <c r="C131" s="47" t="s">
        <v>1</v>
      </c>
      <c r="D131" s="41" t="s">
        <v>203</v>
      </c>
      <c r="E131" s="41" t="s">
        <v>1</v>
      </c>
      <c r="F131" s="45" t="s">
        <v>1</v>
      </c>
      <c r="G131" s="43">
        <v>44926</v>
      </c>
      <c r="H131" s="52" t="s">
        <v>22</v>
      </c>
      <c r="I131" s="11" t="s">
        <v>22</v>
      </c>
      <c r="J131" s="11" t="s">
        <v>22</v>
      </c>
      <c r="K131" s="11" t="s">
        <v>22</v>
      </c>
      <c r="L131" s="30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s="3" customFormat="1" ht="123" customHeight="1" x14ac:dyDescent="0.2">
      <c r="A132" s="55" t="s">
        <v>131</v>
      </c>
      <c r="B132" s="48" t="s">
        <v>269</v>
      </c>
      <c r="C132" s="46" t="s">
        <v>1</v>
      </c>
      <c r="D132" s="40" t="s">
        <v>191</v>
      </c>
      <c r="E132" s="40" t="s">
        <v>182</v>
      </c>
      <c r="F132" s="44" t="s">
        <v>114</v>
      </c>
      <c r="G132" s="42">
        <v>45291</v>
      </c>
      <c r="H132" s="95" t="s">
        <v>280</v>
      </c>
      <c r="I132" s="25">
        <v>27000</v>
      </c>
      <c r="J132" s="25">
        <v>27000</v>
      </c>
      <c r="K132" s="25">
        <v>27000</v>
      </c>
      <c r="L132" s="72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s="3" customFormat="1" ht="141.75" customHeight="1" x14ac:dyDescent="0.2">
      <c r="A133" s="56"/>
      <c r="B133" s="5" t="s">
        <v>285</v>
      </c>
      <c r="C133" s="47" t="s">
        <v>1</v>
      </c>
      <c r="D133" s="41" t="s">
        <v>203</v>
      </c>
      <c r="E133" s="52" t="s">
        <v>22</v>
      </c>
      <c r="F133" s="52" t="s">
        <v>22</v>
      </c>
      <c r="G133" s="43">
        <v>44561</v>
      </c>
      <c r="H133" s="52" t="s">
        <v>22</v>
      </c>
      <c r="I133" s="11" t="s">
        <v>22</v>
      </c>
      <c r="J133" s="11" t="s">
        <v>22</v>
      </c>
      <c r="K133" s="11" t="s">
        <v>22</v>
      </c>
      <c r="L133" s="30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s="3" customFormat="1" ht="141.75" customHeight="1" x14ac:dyDescent="0.2">
      <c r="A134" s="56"/>
      <c r="B134" s="5" t="s">
        <v>270</v>
      </c>
      <c r="C134" s="47" t="s">
        <v>1</v>
      </c>
      <c r="D134" s="41" t="s">
        <v>203</v>
      </c>
      <c r="E134" s="52" t="s">
        <v>22</v>
      </c>
      <c r="F134" s="52" t="s">
        <v>22</v>
      </c>
      <c r="G134" s="43">
        <v>44926</v>
      </c>
      <c r="H134" s="52" t="s">
        <v>22</v>
      </c>
      <c r="I134" s="11" t="s">
        <v>22</v>
      </c>
      <c r="J134" s="11" t="s">
        <v>22</v>
      </c>
      <c r="K134" s="11" t="s">
        <v>22</v>
      </c>
      <c r="L134" s="30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s="3" customFormat="1" ht="141.75" customHeight="1" x14ac:dyDescent="0.2">
      <c r="A135" s="56"/>
      <c r="B135" s="5" t="s">
        <v>271</v>
      </c>
      <c r="C135" s="47" t="s">
        <v>1</v>
      </c>
      <c r="D135" s="41" t="s">
        <v>203</v>
      </c>
      <c r="E135" s="52" t="s">
        <v>22</v>
      </c>
      <c r="F135" s="52" t="s">
        <v>22</v>
      </c>
      <c r="G135" s="43">
        <v>45291</v>
      </c>
      <c r="H135" s="52" t="s">
        <v>22</v>
      </c>
      <c r="I135" s="11" t="s">
        <v>22</v>
      </c>
      <c r="J135" s="11" t="s">
        <v>22</v>
      </c>
      <c r="K135" s="11" t="s">
        <v>22</v>
      </c>
      <c r="L135" s="30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04.25" customHeight="1" x14ac:dyDescent="0.2">
      <c r="A136" s="63" t="s">
        <v>132</v>
      </c>
      <c r="B136" s="50" t="s">
        <v>56</v>
      </c>
      <c r="C136" s="62" t="s">
        <v>1</v>
      </c>
      <c r="D136" s="61" t="s">
        <v>64</v>
      </c>
      <c r="E136" s="67" t="s">
        <v>212</v>
      </c>
      <c r="F136" s="38" t="s">
        <v>272</v>
      </c>
      <c r="G136" s="60">
        <v>45657</v>
      </c>
      <c r="H136" s="38" t="s">
        <v>63</v>
      </c>
      <c r="I136" s="37">
        <f>I137+I141+I142</f>
        <v>274520</v>
      </c>
      <c r="J136" s="37">
        <f>J137+J141+J142</f>
        <v>48969.4</v>
      </c>
      <c r="K136" s="37">
        <f>K137+K141+K142</f>
        <v>48969.4</v>
      </c>
      <c r="L136" s="71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91.5" customHeight="1" x14ac:dyDescent="0.2">
      <c r="A137" s="55" t="s">
        <v>133</v>
      </c>
      <c r="B137" s="48" t="s">
        <v>115</v>
      </c>
      <c r="C137" s="46" t="s">
        <v>1</v>
      </c>
      <c r="D137" s="40" t="s">
        <v>192</v>
      </c>
      <c r="E137" s="57" t="s">
        <v>116</v>
      </c>
      <c r="F137" s="51" t="s">
        <v>114</v>
      </c>
      <c r="G137" s="77">
        <v>44550</v>
      </c>
      <c r="H137" s="51" t="s">
        <v>117</v>
      </c>
      <c r="I137" s="25">
        <v>200000</v>
      </c>
      <c r="J137" s="25">
        <v>0</v>
      </c>
      <c r="K137" s="25">
        <v>0</v>
      </c>
      <c r="L137" s="72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s="8" customFormat="1" ht="91.5" customHeight="1" x14ac:dyDescent="0.2">
      <c r="A138" s="98"/>
      <c r="B138" s="82" t="s">
        <v>286</v>
      </c>
      <c r="C138" s="88" t="s">
        <v>1</v>
      </c>
      <c r="D138" s="80" t="s">
        <v>190</v>
      </c>
      <c r="E138" s="91" t="s">
        <v>273</v>
      </c>
      <c r="F138" s="96" t="s">
        <v>1</v>
      </c>
      <c r="G138" s="78">
        <v>44409</v>
      </c>
      <c r="H138" s="96" t="s">
        <v>1</v>
      </c>
      <c r="I138" s="11" t="s">
        <v>1</v>
      </c>
      <c r="J138" s="11" t="s">
        <v>1</v>
      </c>
      <c r="K138" s="11" t="s">
        <v>1</v>
      </c>
      <c r="L138" s="30"/>
    </row>
    <row r="139" spans="1:22" s="8" customFormat="1" ht="91.5" customHeight="1" x14ac:dyDescent="0.2">
      <c r="A139" s="98"/>
      <c r="B139" s="82" t="s">
        <v>287</v>
      </c>
      <c r="C139" s="88" t="s">
        <v>1</v>
      </c>
      <c r="D139" s="80" t="s">
        <v>190</v>
      </c>
      <c r="E139" s="91" t="s">
        <v>1</v>
      </c>
      <c r="F139" s="96" t="s">
        <v>1</v>
      </c>
      <c r="G139" s="78">
        <v>44470</v>
      </c>
      <c r="H139" s="96" t="s">
        <v>1</v>
      </c>
      <c r="I139" s="11" t="s">
        <v>1</v>
      </c>
      <c r="J139" s="11" t="s">
        <v>1</v>
      </c>
      <c r="K139" s="11" t="s">
        <v>1</v>
      </c>
      <c r="L139" s="30"/>
    </row>
    <row r="140" spans="1:22" s="8" customFormat="1" ht="91.5" customHeight="1" x14ac:dyDescent="0.2">
      <c r="A140" s="98"/>
      <c r="B140" s="82" t="s">
        <v>288</v>
      </c>
      <c r="C140" s="88" t="s">
        <v>1</v>
      </c>
      <c r="D140" s="80" t="s">
        <v>190</v>
      </c>
      <c r="E140" s="91" t="s">
        <v>1</v>
      </c>
      <c r="F140" s="96" t="s">
        <v>1</v>
      </c>
      <c r="G140" s="78">
        <v>44530</v>
      </c>
      <c r="H140" s="96" t="s">
        <v>1</v>
      </c>
      <c r="I140" s="11" t="s">
        <v>1</v>
      </c>
      <c r="J140" s="11" t="s">
        <v>1</v>
      </c>
      <c r="K140" s="11" t="s">
        <v>1</v>
      </c>
      <c r="L140" s="30"/>
    </row>
    <row r="141" spans="1:22" ht="58.15" customHeight="1" x14ac:dyDescent="0.2">
      <c r="A141" s="128" t="s">
        <v>134</v>
      </c>
      <c r="B141" s="105" t="s">
        <v>86</v>
      </c>
      <c r="C141" s="107" t="s">
        <v>1</v>
      </c>
      <c r="D141" s="109" t="s">
        <v>192</v>
      </c>
      <c r="E141" s="109" t="s">
        <v>58</v>
      </c>
      <c r="F141" s="130" t="s">
        <v>114</v>
      </c>
      <c r="G141" s="124">
        <v>45291</v>
      </c>
      <c r="H141" s="51" t="s">
        <v>118</v>
      </c>
      <c r="I141" s="25">
        <v>54420</v>
      </c>
      <c r="J141" s="25">
        <v>30681.4</v>
      </c>
      <c r="K141" s="25">
        <v>30681.4</v>
      </c>
      <c r="L141" s="72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48" customHeight="1" x14ac:dyDescent="0.2">
      <c r="A142" s="129"/>
      <c r="B142" s="106"/>
      <c r="C142" s="108"/>
      <c r="D142" s="110"/>
      <c r="E142" s="110"/>
      <c r="F142" s="131"/>
      <c r="G142" s="125"/>
      <c r="H142" s="95" t="s">
        <v>281</v>
      </c>
      <c r="I142" s="25">
        <v>20100</v>
      </c>
      <c r="J142" s="25">
        <v>18288</v>
      </c>
      <c r="K142" s="25">
        <v>18288</v>
      </c>
      <c r="L142" s="72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05" customHeight="1" x14ac:dyDescent="0.2">
      <c r="A143" s="64"/>
      <c r="B143" s="5" t="s">
        <v>87</v>
      </c>
      <c r="C143" s="47" t="s">
        <v>1</v>
      </c>
      <c r="D143" s="41" t="s">
        <v>190</v>
      </c>
      <c r="E143" s="58" t="s">
        <v>1</v>
      </c>
      <c r="F143" s="58" t="s">
        <v>1</v>
      </c>
      <c r="G143" s="66">
        <v>44561</v>
      </c>
      <c r="H143" s="58" t="s">
        <v>1</v>
      </c>
      <c r="I143" s="58" t="s">
        <v>1</v>
      </c>
      <c r="J143" s="58" t="s">
        <v>1</v>
      </c>
      <c r="K143" s="58" t="s">
        <v>1</v>
      </c>
      <c r="L143" s="30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05" customHeight="1" x14ac:dyDescent="0.2">
      <c r="A144" s="64"/>
      <c r="B144" s="5" t="s">
        <v>88</v>
      </c>
      <c r="C144" s="47" t="s">
        <v>1</v>
      </c>
      <c r="D144" s="41" t="s">
        <v>190</v>
      </c>
      <c r="E144" s="58" t="s">
        <v>1</v>
      </c>
      <c r="F144" s="58" t="s">
        <v>1</v>
      </c>
      <c r="G144" s="66">
        <v>44926</v>
      </c>
      <c r="H144" s="58" t="s">
        <v>1</v>
      </c>
      <c r="I144" s="58" t="s">
        <v>1</v>
      </c>
      <c r="J144" s="58" t="s">
        <v>1</v>
      </c>
      <c r="K144" s="58" t="s">
        <v>1</v>
      </c>
      <c r="L144" s="30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05" customHeight="1" x14ac:dyDescent="0.2">
      <c r="A145" s="64"/>
      <c r="B145" s="5" t="s">
        <v>104</v>
      </c>
      <c r="C145" s="47" t="s">
        <v>1</v>
      </c>
      <c r="D145" s="41" t="s">
        <v>190</v>
      </c>
      <c r="E145" s="58" t="s">
        <v>1</v>
      </c>
      <c r="F145" s="58" t="s">
        <v>1</v>
      </c>
      <c r="G145" s="66">
        <v>45291</v>
      </c>
      <c r="H145" s="58" t="s">
        <v>1</v>
      </c>
      <c r="I145" s="58" t="s">
        <v>1</v>
      </c>
      <c r="J145" s="58" t="s">
        <v>1</v>
      </c>
      <c r="K145" s="58" t="s">
        <v>1</v>
      </c>
      <c r="L145" s="30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40.5" customHeight="1" x14ac:dyDescent="0.2">
      <c r="A146" s="119" t="s">
        <v>10</v>
      </c>
      <c r="B146" s="111" t="s">
        <v>21</v>
      </c>
      <c r="C146" s="121" t="s">
        <v>1</v>
      </c>
      <c r="D146" s="113" t="s">
        <v>12</v>
      </c>
      <c r="E146" s="113" t="s">
        <v>1</v>
      </c>
      <c r="F146" s="126" t="s">
        <v>9</v>
      </c>
      <c r="G146" s="123">
        <v>45657</v>
      </c>
      <c r="H146" s="19" t="s">
        <v>17</v>
      </c>
      <c r="I146" s="19"/>
      <c r="J146" s="19"/>
      <c r="K146" s="19"/>
      <c r="L146" s="70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51" customHeight="1" x14ac:dyDescent="0.2">
      <c r="A147" s="120"/>
      <c r="B147" s="112"/>
      <c r="C147" s="122"/>
      <c r="D147" s="114"/>
      <c r="E147" s="114"/>
      <c r="F147" s="127"/>
      <c r="G147" s="123"/>
      <c r="H147" s="19" t="s">
        <v>1</v>
      </c>
      <c r="I147" s="19"/>
      <c r="J147" s="19"/>
      <c r="K147" s="19"/>
      <c r="L147" s="70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14.6" customHeight="1" x14ac:dyDescent="0.2">
      <c r="A148" s="63" t="s">
        <v>5</v>
      </c>
      <c r="B148" s="22" t="s">
        <v>183</v>
      </c>
      <c r="C148" s="62" t="s">
        <v>1</v>
      </c>
      <c r="D148" s="61" t="s">
        <v>208</v>
      </c>
      <c r="E148" s="67" t="s">
        <v>50</v>
      </c>
      <c r="F148" s="38" t="s">
        <v>9</v>
      </c>
      <c r="G148" s="60">
        <v>45657</v>
      </c>
      <c r="H148" s="38" t="s">
        <v>18</v>
      </c>
      <c r="I148" s="20" t="s">
        <v>11</v>
      </c>
      <c r="J148" s="20" t="s">
        <v>11</v>
      </c>
      <c r="K148" s="20" t="s">
        <v>11</v>
      </c>
      <c r="L148" s="71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65" customHeight="1" x14ac:dyDescent="0.2">
      <c r="A149" s="55" t="s">
        <v>60</v>
      </c>
      <c r="B149" s="48" t="s">
        <v>61</v>
      </c>
      <c r="C149" s="46" t="s">
        <v>1</v>
      </c>
      <c r="D149" s="40" t="s">
        <v>199</v>
      </c>
      <c r="E149" s="40" t="s">
        <v>213</v>
      </c>
      <c r="F149" s="44" t="s">
        <v>114</v>
      </c>
      <c r="G149" s="42">
        <v>45291</v>
      </c>
      <c r="H149" s="42" t="s">
        <v>1</v>
      </c>
      <c r="I149" s="23">
        <v>0</v>
      </c>
      <c r="J149" s="23">
        <v>0</v>
      </c>
      <c r="K149" s="23">
        <v>0</v>
      </c>
      <c r="L149" s="72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67.25" customHeight="1" x14ac:dyDescent="0.2">
      <c r="A150" s="64"/>
      <c r="B150" s="13" t="s">
        <v>106</v>
      </c>
      <c r="C150" s="47" t="s">
        <v>1</v>
      </c>
      <c r="D150" s="41" t="s">
        <v>199</v>
      </c>
      <c r="E150" s="41" t="s">
        <v>1</v>
      </c>
      <c r="F150" s="41" t="s">
        <v>1</v>
      </c>
      <c r="G150" s="43">
        <v>44561</v>
      </c>
      <c r="H150" s="43" t="s">
        <v>1</v>
      </c>
      <c r="I150" s="52" t="s">
        <v>1</v>
      </c>
      <c r="J150" s="9" t="s">
        <v>1</v>
      </c>
      <c r="K150" s="9" t="s">
        <v>1</v>
      </c>
      <c r="L150" s="30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68.6" customHeight="1" x14ac:dyDescent="0.2">
      <c r="A151" s="64"/>
      <c r="B151" s="13" t="s">
        <v>107</v>
      </c>
      <c r="C151" s="47" t="s">
        <v>1</v>
      </c>
      <c r="D151" s="41" t="s">
        <v>199</v>
      </c>
      <c r="E151" s="41" t="s">
        <v>1</v>
      </c>
      <c r="F151" s="41" t="s">
        <v>1</v>
      </c>
      <c r="G151" s="43">
        <v>44926</v>
      </c>
      <c r="H151" s="43" t="s">
        <v>1</v>
      </c>
      <c r="I151" s="52" t="s">
        <v>1</v>
      </c>
      <c r="J151" s="9" t="s">
        <v>1</v>
      </c>
      <c r="K151" s="9" t="s">
        <v>1</v>
      </c>
      <c r="L151" s="30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71" customHeight="1" x14ac:dyDescent="0.2">
      <c r="A152" s="64"/>
      <c r="B152" s="13" t="s">
        <v>105</v>
      </c>
      <c r="C152" s="47" t="s">
        <v>1</v>
      </c>
      <c r="D152" s="41" t="s">
        <v>199</v>
      </c>
      <c r="E152" s="41" t="s">
        <v>1</v>
      </c>
      <c r="F152" s="41" t="s">
        <v>1</v>
      </c>
      <c r="G152" s="43">
        <v>45291</v>
      </c>
      <c r="H152" s="43" t="s">
        <v>1</v>
      </c>
      <c r="I152" s="52" t="s">
        <v>1</v>
      </c>
      <c r="J152" s="9" t="s">
        <v>1</v>
      </c>
      <c r="K152" s="9" t="s">
        <v>1</v>
      </c>
      <c r="L152" s="30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6.5" customHeight="1" x14ac:dyDescent="0.2"/>
    <row r="154" spans="1:22" s="3" customFormat="1" ht="22.5" customHeight="1" x14ac:dyDescent="0.2">
      <c r="A154" s="102" t="s">
        <v>233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32"/>
    </row>
    <row r="155" spans="1:22" s="3" customFormat="1" ht="21.75" customHeight="1" x14ac:dyDescent="0.2">
      <c r="A155" s="33" t="s">
        <v>234</v>
      </c>
      <c r="B155" s="33"/>
      <c r="C155" s="34"/>
      <c r="D155" s="33"/>
      <c r="E155" s="33"/>
      <c r="F155" s="33"/>
      <c r="G155" s="33"/>
      <c r="H155" s="33"/>
      <c r="I155" s="33"/>
      <c r="J155" s="33"/>
      <c r="K155" s="33"/>
    </row>
    <row r="156" spans="1:22" s="3" customFormat="1" ht="21.75" customHeight="1" x14ac:dyDescent="0.2">
      <c r="A156" s="33" t="s">
        <v>235</v>
      </c>
      <c r="B156" s="33"/>
      <c r="C156" s="34"/>
      <c r="D156" s="33"/>
      <c r="E156" s="33"/>
      <c r="F156" s="33"/>
      <c r="G156" s="33"/>
      <c r="H156" s="33"/>
      <c r="I156" s="33"/>
      <c r="J156" s="33"/>
      <c r="K156" s="33"/>
    </row>
    <row r="157" spans="1:22" s="3" customFormat="1" ht="135.75" customHeight="1" x14ac:dyDescent="0.2">
      <c r="A157" s="103" t="s">
        <v>236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</row>
    <row r="158" spans="1:22" s="3" customFormat="1" ht="24.75" customHeight="1" x14ac:dyDescent="0.2">
      <c r="A158" s="33" t="s">
        <v>237</v>
      </c>
      <c r="B158" s="33"/>
      <c r="C158" s="34"/>
      <c r="D158" s="33"/>
      <c r="E158" s="33"/>
      <c r="F158" s="33"/>
      <c r="G158" s="33"/>
      <c r="H158" s="33" t="s">
        <v>238</v>
      </c>
      <c r="I158" s="33"/>
      <c r="J158" s="33"/>
      <c r="K158" s="33"/>
    </row>
    <row r="159" spans="1:22" s="3" customFormat="1" ht="159.75" customHeight="1" x14ac:dyDescent="0.2">
      <c r="A159" s="104" t="s">
        <v>239</v>
      </c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</row>
    <row r="160" spans="1:22" s="3" customFormat="1" ht="18" customHeight="1" x14ac:dyDescent="0.2">
      <c r="A160" s="104" t="s">
        <v>240</v>
      </c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</row>
    <row r="161" spans="1:11" s="3" customFormat="1" ht="21.75" customHeight="1" x14ac:dyDescent="0.2">
      <c r="A161" s="104" t="s">
        <v>241</v>
      </c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</row>
    <row r="162" spans="1:11" s="3" customFormat="1" ht="24" customHeight="1" x14ac:dyDescent="0.2">
      <c r="A162" s="33" t="s">
        <v>242</v>
      </c>
      <c r="B162" s="33"/>
      <c r="C162" s="34"/>
      <c r="D162" s="33"/>
      <c r="E162" s="33"/>
      <c r="F162" s="33"/>
      <c r="G162" s="33"/>
      <c r="H162" s="33"/>
      <c r="I162" s="33"/>
      <c r="J162" s="33"/>
      <c r="K162" s="33"/>
    </row>
    <row r="163" spans="1:11" s="3" customFormat="1" ht="27" customHeight="1" x14ac:dyDescent="0.2">
      <c r="A163" s="115" t="s">
        <v>243</v>
      </c>
      <c r="B163" s="115"/>
      <c r="C163" s="115"/>
      <c r="D163" s="115"/>
      <c r="E163" s="115"/>
      <c r="F163" s="115"/>
      <c r="G163" s="115"/>
      <c r="H163" s="115"/>
      <c r="I163" s="115"/>
      <c r="J163" s="115"/>
      <c r="K163" s="35"/>
    </row>
    <row r="164" spans="1:11" s="3" customFormat="1" ht="27" customHeight="1" x14ac:dyDescent="0.2">
      <c r="A164" s="115" t="s">
        <v>244</v>
      </c>
      <c r="B164" s="115"/>
      <c r="C164" s="115"/>
      <c r="D164" s="115"/>
      <c r="E164" s="115"/>
      <c r="F164" s="115"/>
      <c r="G164" s="115"/>
      <c r="H164" s="115"/>
      <c r="I164" s="115"/>
      <c r="J164" s="115"/>
      <c r="K164" s="35"/>
    </row>
    <row r="165" spans="1:11" s="3" customFormat="1" ht="22.5" customHeight="1" x14ac:dyDescent="0.2">
      <c r="A165" s="115" t="s">
        <v>245</v>
      </c>
      <c r="B165" s="115"/>
      <c r="C165" s="115"/>
      <c r="D165" s="115"/>
      <c r="E165" s="115"/>
      <c r="F165" s="115"/>
      <c r="G165" s="115"/>
      <c r="H165" s="115"/>
      <c r="I165" s="115"/>
      <c r="J165" s="115"/>
      <c r="K165" s="36"/>
    </row>
  </sheetData>
  <customSheetViews>
    <customSheetView guid="{78110DCF-85F6-45B1-A428-42FD10C138D9}" scale="60" showPageBreaks="1" fitToPage="1" printArea="1" showAutoFilter="1">
      <selection activeCell="I2" sqref="I2:K2"/>
      <pageMargins left="0.19685039370078741" right="0.23622047244094491" top="0.28999999999999998" bottom="0.22" header="0.15748031496062992" footer="0.15748031496062992"/>
      <printOptions horizontalCentered="1"/>
      <pageSetup paperSize="9" scale="38" fitToHeight="0" orientation="landscape" useFirstPageNumber="1" r:id="rId1"/>
      <headerFooter differentFirst="1">
        <oddHeader>&amp;C&amp;P</oddHeader>
      </headerFooter>
      <autoFilter ref="A4:K854">
        <filterColumn colId="8" showButton="0"/>
        <filterColumn colId="9" showButton="0"/>
      </autoFilter>
    </customSheetView>
    <customSheetView guid="{EEF5D769-B8E6-4F94-8704-743F0EBA24CB}" scale="60" showPageBreaks="1" fitToPage="1" printArea="1" showAutoFilter="1">
      <pane ySplit="4" topLeftCell="A5" activePane="bottomLeft" state="frozen"/>
      <selection pane="bottomLeft" activeCell="L8" sqref="L8"/>
      <pageMargins left="0.19685039370078741" right="0.23622047244094491" top="0.28999999999999998" bottom="0.22" header="0.15748031496062992" footer="0.15748031496062992"/>
      <printOptions horizontalCentered="1"/>
      <pageSetup paperSize="9" scale="38" fitToHeight="0" orientation="landscape" useFirstPageNumber="1" r:id="rId2"/>
      <headerFooter differentFirst="1">
        <oddHeader>&amp;C&amp;P</oddHeader>
      </headerFooter>
      <autoFilter ref="A3:G864"/>
    </customSheetView>
    <customSheetView guid="{80915E3D-6BD1-4F21-85E0-7BAD8361D10A}" showPageBreaks="1" fitToPage="1" printArea="1" showAutoFilter="1">
      <pane ySplit="4" topLeftCell="A844" activePane="bottomLeft" state="frozen"/>
      <selection pane="bottomLeft" activeCell="B854" sqref="B854"/>
      <pageMargins left="0.19685039370078741" right="0.23622047244094491" top="0.28999999999999998" bottom="0.22" header="0.15748031496062992" footer="0.15748031496062992"/>
      <printOptions horizontalCentered="1"/>
      <pageSetup paperSize="9" scale="38" fitToHeight="0" orientation="landscape" useFirstPageNumber="1" r:id="rId3"/>
      <headerFooter differentFirst="1">
        <oddHeader>&amp;C&amp;P</oddHeader>
      </headerFooter>
      <autoFilter ref="A3:G865"/>
    </customSheetView>
    <customSheetView guid="{52A027EE-0A81-4D90-AB1B-55828F927551}" scale="50" showPageBreaks="1" fitToPage="1" printArea="1" showAutoFilter="1" view="pageBreakPreview" topLeftCell="A3">
      <selection activeCell="L3" sqref="L3:L4"/>
      <rowBreaks count="1" manualBreakCount="1">
        <brk id="74" max="11" man="1"/>
      </rowBreaks>
      <pageMargins left="0.19685039370078741" right="0.23622047244094491" top="0.28999999999999998" bottom="0.22" header="0.15748031496062992" footer="0.15748031496062992"/>
      <printOptions horizontalCentered="1"/>
      <pageSetup paperSize="9" scale="33" fitToHeight="0" orientation="landscape" useFirstPageNumber="1" r:id="rId4"/>
      <headerFooter differentFirst="1">
        <oddHeader>&amp;C&amp;P</oddHeader>
      </headerFooter>
      <autoFilter ref="A6:G839"/>
    </customSheetView>
    <customSheetView guid="{E6E40780-6450-4909-8344-053D2E1121F8}" scale="50" showPageBreaks="1" fitToPage="1" printArea="1" showAutoFilter="1" hiddenRows="1" view="pageBreakPreview" topLeftCell="A2">
      <pane xSplit="7" ySplit="4" topLeftCell="H6" activePane="bottomRight" state="frozen"/>
      <selection pane="bottomRight" activeCell="B12" sqref="B12"/>
      <rowBreaks count="1" manualBreakCount="1">
        <brk id="72" max="16383" man="1"/>
      </rowBreaks>
      <pageMargins left="0.19685039370078741" right="0.17" top="0.22" bottom="0.22" header="0.15748031496062992" footer="0.15748031496062992"/>
      <printOptions horizontalCentered="1"/>
      <pageSetup paperSize="9" scale="34" fitToHeight="0" orientation="landscape" useFirstPageNumber="1" r:id="rId5"/>
      <headerFooter differentFirst="1">
        <oddHeader>&amp;C&amp;P</oddHeader>
      </headerFooter>
      <autoFilter ref="A6:G836"/>
    </customSheetView>
  </customSheetViews>
  <mergeCells count="50">
    <mergeCell ref="F56:F94"/>
    <mergeCell ref="G56:G94"/>
    <mergeCell ref="B114:B115"/>
    <mergeCell ref="B56:B94"/>
    <mergeCell ref="C56:C94"/>
    <mergeCell ref="D56:D94"/>
    <mergeCell ref="E56:E94"/>
    <mergeCell ref="E114:E115"/>
    <mergeCell ref="G114:G115"/>
    <mergeCell ref="F114:F115"/>
    <mergeCell ref="D114:D115"/>
    <mergeCell ref="C114:C115"/>
    <mergeCell ref="I1:K1"/>
    <mergeCell ref="A3:A4"/>
    <mergeCell ref="B3:B4"/>
    <mergeCell ref="C3:C4"/>
    <mergeCell ref="D3:D4"/>
    <mergeCell ref="A2:K2"/>
    <mergeCell ref="L3:L4"/>
    <mergeCell ref="E3:E4"/>
    <mergeCell ref="F3:F4"/>
    <mergeCell ref="G3:G4"/>
    <mergeCell ref="H3:H4"/>
    <mergeCell ref="I3:K3"/>
    <mergeCell ref="A161:K161"/>
    <mergeCell ref="A163:J163"/>
    <mergeCell ref="A164:J164"/>
    <mergeCell ref="A165:J165"/>
    <mergeCell ref="L56:L94"/>
    <mergeCell ref="L114:L115"/>
    <mergeCell ref="A146:A147"/>
    <mergeCell ref="C146:C147"/>
    <mergeCell ref="G146:G147"/>
    <mergeCell ref="G141:G142"/>
    <mergeCell ref="F146:F147"/>
    <mergeCell ref="E146:E147"/>
    <mergeCell ref="A56:A94"/>
    <mergeCell ref="A114:A115"/>
    <mergeCell ref="F141:F142"/>
    <mergeCell ref="A141:A142"/>
    <mergeCell ref="A154:J154"/>
    <mergeCell ref="A157:K157"/>
    <mergeCell ref="A159:K159"/>
    <mergeCell ref="A160:K160"/>
    <mergeCell ref="B141:B142"/>
    <mergeCell ref="C141:C142"/>
    <mergeCell ref="D141:D142"/>
    <mergeCell ref="E141:E142"/>
    <mergeCell ref="B146:B147"/>
    <mergeCell ref="D146:D147"/>
  </mergeCells>
  <conditionalFormatting sqref="G1 G45 G53 G40:G41 G29 G22 G20 G11:G12 G14 G36:G37 G43 G153 G56:G95 G146:G150 G3:G5 G166:G1048576 G7:G9">
    <cfRule type="containsText" dxfId="62" priority="806" operator="containsText" text="2019">
      <formula>NOT(ISERROR(SEARCH("2019",G1)))</formula>
    </cfRule>
  </conditionalFormatting>
  <conditionalFormatting sqref="G136">
    <cfRule type="containsText" dxfId="61" priority="718" operator="containsText" text="2019">
      <formula>NOT(ISERROR(SEARCH("2019",G136)))</formula>
    </cfRule>
  </conditionalFormatting>
  <conditionalFormatting sqref="G98 G48 G19">
    <cfRule type="containsText" dxfId="60" priority="657" operator="containsText" text="2019">
      <formula>NOT(ISERROR(SEARCH("2019",G19)))</formula>
    </cfRule>
  </conditionalFormatting>
  <conditionalFormatting sqref="G24">
    <cfRule type="containsText" dxfId="59" priority="656" operator="containsText" text="2019">
      <formula>NOT(ISERROR(SEARCH("2019",G24)))</formula>
    </cfRule>
  </conditionalFormatting>
  <conditionalFormatting sqref="G31">
    <cfRule type="containsText" dxfId="58" priority="655" operator="containsText" text="2019">
      <formula>NOT(ISERROR(SEARCH("2019",G31)))</formula>
    </cfRule>
  </conditionalFormatting>
  <conditionalFormatting sqref="G39">
    <cfRule type="containsText" dxfId="57" priority="654" operator="containsText" text="2019">
      <formula>NOT(ISERROR(SEARCH("2019",G39)))</formula>
    </cfRule>
  </conditionalFormatting>
  <conditionalFormatting sqref="G47">
    <cfRule type="containsText" dxfId="56" priority="653" operator="containsText" text="2019">
      <formula>NOT(ISERROR(SEARCH("2019",G47)))</formula>
    </cfRule>
  </conditionalFormatting>
  <conditionalFormatting sqref="G97">
    <cfRule type="containsText" dxfId="55" priority="651" operator="containsText" text="2019">
      <formula>NOT(ISERROR(SEARCH("2019",G97)))</formula>
    </cfRule>
  </conditionalFormatting>
  <conditionalFormatting sqref="G141">
    <cfRule type="containsText" dxfId="54" priority="531" operator="containsText" text="2019">
      <formula>NOT(ISERROR(SEARCH("2019",G141)))</formula>
    </cfRule>
  </conditionalFormatting>
  <conditionalFormatting sqref="G49 G51">
    <cfRule type="containsText" dxfId="53" priority="437" operator="containsText" text="2019">
      <formula>NOT(ISERROR(SEARCH("2019",G49)))</formula>
    </cfRule>
  </conditionalFormatting>
  <conditionalFormatting sqref="G55">
    <cfRule type="containsText" dxfId="52" priority="435" operator="containsText" text="2019">
      <formula>NOT(ISERROR(SEARCH("2019",G55)))</formula>
    </cfRule>
  </conditionalFormatting>
  <conditionalFormatting sqref="G15">
    <cfRule type="containsText" dxfId="51" priority="407" operator="containsText" text="2019">
      <formula>NOT(ISERROR(SEARCH("2019",G15)))</formula>
    </cfRule>
  </conditionalFormatting>
  <conditionalFormatting sqref="G17">
    <cfRule type="containsText" dxfId="50" priority="406" operator="containsText" text="2019">
      <formula>NOT(ISERROR(SEARCH("2019",G17)))</formula>
    </cfRule>
  </conditionalFormatting>
  <conditionalFormatting sqref="G33">
    <cfRule type="containsText" dxfId="49" priority="404" operator="containsText" text="2019">
      <formula>NOT(ISERROR(SEARCH("2019",G33)))</formula>
    </cfRule>
  </conditionalFormatting>
  <conditionalFormatting sqref="G35">
    <cfRule type="containsText" dxfId="48" priority="403" operator="containsText" text="2019">
      <formula>NOT(ISERROR(SEARCH("2019",G35)))</formula>
    </cfRule>
  </conditionalFormatting>
  <conditionalFormatting sqref="G151">
    <cfRule type="containsText" dxfId="47" priority="400" operator="containsText" text="2019">
      <formula>NOT(ISERROR(SEARCH("2019",G151)))</formula>
    </cfRule>
  </conditionalFormatting>
  <conditionalFormatting sqref="G99">
    <cfRule type="containsText" dxfId="46" priority="389" operator="containsText" text="2019">
      <formula>NOT(ISERROR(SEARCH("2019",G99)))</formula>
    </cfRule>
  </conditionalFormatting>
  <conditionalFormatting sqref="G18">
    <cfRule type="containsText" dxfId="45" priority="371" operator="containsText" text="2019">
      <formula>NOT(ISERROR(SEARCH("2019",G18)))</formula>
    </cfRule>
  </conditionalFormatting>
  <conditionalFormatting sqref="G102:G105 G107:G112">
    <cfRule type="containsText" dxfId="44" priority="370" operator="containsText" text="2019">
      <formula>NOT(ISERROR(SEARCH("2019",G102)))</formula>
    </cfRule>
  </conditionalFormatting>
  <conditionalFormatting sqref="G106">
    <cfRule type="containsText" dxfId="43" priority="369" operator="containsText" text="2019">
      <formula>NOT(ISERROR(SEARCH("2019",G106)))</formula>
    </cfRule>
  </conditionalFormatting>
  <conditionalFormatting sqref="G21">
    <cfRule type="containsText" dxfId="42" priority="350" operator="containsText" text="2019">
      <formula>NOT(ISERROR(SEARCH("2019",G21)))</formula>
    </cfRule>
  </conditionalFormatting>
  <conditionalFormatting sqref="G10">
    <cfRule type="containsText" dxfId="41" priority="298" operator="containsText" text="2019">
      <formula>NOT(ISERROR(SEARCH("2019",G10)))</formula>
    </cfRule>
  </conditionalFormatting>
  <conditionalFormatting sqref="G54">
    <cfRule type="containsText" dxfId="40" priority="286" operator="containsText" text="2019">
      <formula>NOT(ISERROR(SEARCH("2019",G54)))</formula>
    </cfRule>
  </conditionalFormatting>
  <conditionalFormatting sqref="G13">
    <cfRule type="containsText" dxfId="39" priority="297" operator="containsText" text="2019">
      <formula>NOT(ISERROR(SEARCH("2019",G13)))</formula>
    </cfRule>
  </conditionalFormatting>
  <conditionalFormatting sqref="G16">
    <cfRule type="containsText" dxfId="38" priority="296" operator="containsText" text="2019">
      <formula>NOT(ISERROR(SEARCH("2019",G16)))</formula>
    </cfRule>
  </conditionalFormatting>
  <conditionalFormatting sqref="G23">
    <cfRule type="containsText" dxfId="37" priority="295" operator="containsText" text="2019">
      <formula>NOT(ISERROR(SEARCH("2019",G23)))</formula>
    </cfRule>
  </conditionalFormatting>
  <conditionalFormatting sqref="G30">
    <cfRule type="containsText" dxfId="36" priority="294" operator="containsText" text="2019">
      <formula>NOT(ISERROR(SEARCH("2019",G30)))</formula>
    </cfRule>
  </conditionalFormatting>
  <conditionalFormatting sqref="G38">
    <cfRule type="containsText" dxfId="35" priority="290" operator="containsText" text="2019">
      <formula>NOT(ISERROR(SEARCH("2019",G38)))</formula>
    </cfRule>
  </conditionalFormatting>
  <conditionalFormatting sqref="G34">
    <cfRule type="containsText" dxfId="34" priority="293" operator="containsText" text="2019">
      <formula>NOT(ISERROR(SEARCH("2019",G34)))</formula>
    </cfRule>
  </conditionalFormatting>
  <conditionalFormatting sqref="G42">
    <cfRule type="containsText" dxfId="33" priority="289" operator="containsText" text="2019">
      <formula>NOT(ISERROR(SEARCH("2019",G42)))</formula>
    </cfRule>
  </conditionalFormatting>
  <conditionalFormatting sqref="G46">
    <cfRule type="containsText" dxfId="32" priority="288" operator="containsText" text="2019">
      <formula>NOT(ISERROR(SEARCH("2019",G46)))</formula>
    </cfRule>
  </conditionalFormatting>
  <conditionalFormatting sqref="G50">
    <cfRule type="containsText" dxfId="31" priority="287" operator="containsText" text="2019">
      <formula>NOT(ISERROR(SEARCH("2019",G50)))</formula>
    </cfRule>
  </conditionalFormatting>
  <conditionalFormatting sqref="G96">
    <cfRule type="containsText" dxfId="30" priority="285" operator="containsText" text="2019">
      <formula>NOT(ISERROR(SEARCH("2019",G96)))</formula>
    </cfRule>
  </conditionalFormatting>
  <conditionalFormatting sqref="G152">
    <cfRule type="containsText" dxfId="29" priority="224" operator="containsText" text="2019">
      <formula>NOT(ISERROR(SEARCH("2019",G152)))</formula>
    </cfRule>
  </conditionalFormatting>
  <conditionalFormatting sqref="G137">
    <cfRule type="containsText" dxfId="28" priority="109" operator="containsText" text="2019">
      <formula>NOT(ISERROR(SEARCH("2019",G137)))</formula>
    </cfRule>
  </conditionalFormatting>
  <conditionalFormatting sqref="G143">
    <cfRule type="containsText" dxfId="27" priority="108" operator="containsText" text="2019">
      <formula>NOT(ISERROR(SEARCH("2019",G143)))</formula>
    </cfRule>
  </conditionalFormatting>
  <conditionalFormatting sqref="G144">
    <cfRule type="containsText" dxfId="26" priority="107" operator="containsText" text="2019">
      <formula>NOT(ISERROR(SEARCH("2019",G144)))</formula>
    </cfRule>
  </conditionalFormatting>
  <conditionalFormatting sqref="G145">
    <cfRule type="containsText" dxfId="25" priority="106" operator="containsText" text="2019">
      <formula>NOT(ISERROR(SEARCH("2019",G145)))</formula>
    </cfRule>
  </conditionalFormatting>
  <conditionalFormatting sqref="G100">
    <cfRule type="containsText" dxfId="24" priority="105" operator="containsText" text="2019">
      <formula>NOT(ISERROR(SEARCH("2019",G100)))</formula>
    </cfRule>
  </conditionalFormatting>
  <conditionalFormatting sqref="G101">
    <cfRule type="containsText" dxfId="23" priority="104" operator="containsText" text="2019">
      <formula>NOT(ISERROR(SEARCH("2019",G101)))</formula>
    </cfRule>
  </conditionalFormatting>
  <conditionalFormatting sqref="G119 G121:G122">
    <cfRule type="containsText" dxfId="22" priority="103" operator="containsText" text="2019">
      <formula>NOT(ISERROR(SEARCH("2019",G119)))</formula>
    </cfRule>
  </conditionalFormatting>
  <conditionalFormatting sqref="G129">
    <cfRule type="containsText" dxfId="21" priority="102" operator="containsText" text="2019">
      <formula>NOT(ISERROR(SEARCH("2019",G129)))</formula>
    </cfRule>
  </conditionalFormatting>
  <conditionalFormatting sqref="G128">
    <cfRule type="containsText" dxfId="20" priority="101" operator="containsText" text="2019">
      <formula>NOT(ISERROR(SEARCH("2019",G128)))</formula>
    </cfRule>
  </conditionalFormatting>
  <conditionalFormatting sqref="G125:G126">
    <cfRule type="containsText" dxfId="19" priority="100" operator="containsText" text="2019">
      <formula>NOT(ISERROR(SEARCH("2019",G125)))</formula>
    </cfRule>
  </conditionalFormatting>
  <conditionalFormatting sqref="G130:G131">
    <cfRule type="containsText" dxfId="18" priority="99" operator="containsText" text="2019">
      <formula>NOT(ISERROR(SEARCH("2019",G130)))</formula>
    </cfRule>
  </conditionalFormatting>
  <conditionalFormatting sqref="G133:G134">
    <cfRule type="containsText" dxfId="17" priority="98" operator="containsText" text="2019">
      <formula>NOT(ISERROR(SEARCH("2019",G133)))</formula>
    </cfRule>
  </conditionalFormatting>
  <conditionalFormatting sqref="G123">
    <cfRule type="containsText" dxfId="16" priority="97" operator="containsText" text="2019">
      <formula>NOT(ISERROR(SEARCH("2019",G123)))</formula>
    </cfRule>
  </conditionalFormatting>
  <conditionalFormatting sqref="G127">
    <cfRule type="containsText" dxfId="15" priority="96" operator="containsText" text="2019">
      <formula>NOT(ISERROR(SEARCH("2019",G127)))</formula>
    </cfRule>
  </conditionalFormatting>
  <conditionalFormatting sqref="G124">
    <cfRule type="containsText" dxfId="14" priority="95" operator="containsText" text="2019">
      <formula>NOT(ISERROR(SEARCH("2019",G124)))</formula>
    </cfRule>
  </conditionalFormatting>
  <conditionalFormatting sqref="G120">
    <cfRule type="containsText" dxfId="13" priority="94" operator="containsText" text="2019">
      <formula>NOT(ISERROR(SEARCH("2019",G120)))</formula>
    </cfRule>
  </conditionalFormatting>
  <conditionalFormatting sqref="G132">
    <cfRule type="containsText" dxfId="12" priority="93" operator="containsText" text="2019">
      <formula>NOT(ISERROR(SEARCH("2019",G132)))</formula>
    </cfRule>
  </conditionalFormatting>
  <conditionalFormatting sqref="G135">
    <cfRule type="containsText" dxfId="11" priority="92" operator="containsText" text="2019">
      <formula>NOT(ISERROR(SEARCH("2019",G135)))</formula>
    </cfRule>
  </conditionalFormatting>
  <conditionalFormatting sqref="G116">
    <cfRule type="containsText" dxfId="10" priority="64" operator="containsText" text="2019">
      <formula>NOT(ISERROR(SEARCH("2019",G116)))</formula>
    </cfRule>
  </conditionalFormatting>
  <conditionalFormatting sqref="G118">
    <cfRule type="containsText" dxfId="9" priority="63" operator="containsText" text="2019">
      <formula>NOT(ISERROR(SEARCH("2019",G118)))</formula>
    </cfRule>
  </conditionalFormatting>
  <conditionalFormatting sqref="G117">
    <cfRule type="containsText" dxfId="8" priority="62" operator="containsText" text="2019">
      <formula>NOT(ISERROR(SEARCH("2019",G117)))</formula>
    </cfRule>
  </conditionalFormatting>
  <conditionalFormatting sqref="G114">
    <cfRule type="containsText" dxfId="7" priority="61" operator="containsText" text="2019">
      <formula>NOT(ISERROR(SEARCH("2019",G114)))</formula>
    </cfRule>
  </conditionalFormatting>
  <conditionalFormatting sqref="G25">
    <cfRule type="containsText" dxfId="6" priority="15" operator="containsText" text="2019">
      <formula>NOT(ISERROR(SEARCH("2019",G25)))</formula>
    </cfRule>
  </conditionalFormatting>
  <conditionalFormatting sqref="G26:G27">
    <cfRule type="containsText" dxfId="5" priority="14" operator="containsText" text="2019">
      <formula>NOT(ISERROR(SEARCH("2019",G26)))</formula>
    </cfRule>
  </conditionalFormatting>
  <conditionalFormatting sqref="G154:G165">
    <cfRule type="containsText" dxfId="4" priority="13" operator="containsText" text="2019">
      <formula>NOT(ISERROR(SEARCH("2019",G154)))</formula>
    </cfRule>
  </conditionalFormatting>
  <conditionalFormatting sqref="G138:G140">
    <cfRule type="containsText" dxfId="3" priority="3" operator="containsText" text="2019">
      <formula>NOT(ISERROR(SEARCH("2019",G138)))</formula>
    </cfRule>
  </conditionalFormatting>
  <conditionalFormatting sqref="G52">
    <cfRule type="containsText" dxfId="2" priority="8" operator="containsText" text="2019">
      <formula>NOT(ISERROR(SEARCH("2019",G52)))</formula>
    </cfRule>
  </conditionalFormatting>
  <conditionalFormatting sqref="G6">
    <cfRule type="containsText" dxfId="1" priority="2" operator="containsText" text="2019">
      <formula>NOT(ISERROR(SEARCH("2019",G6)))</formula>
    </cfRule>
  </conditionalFormatting>
  <conditionalFormatting sqref="G113">
    <cfRule type="containsText" dxfId="0" priority="1" operator="containsText" text="2019">
      <formula>NOT(ISERROR(SEARCH("2019",G113)))</formula>
    </cfRule>
  </conditionalFormatting>
  <printOptions horizontalCentered="1"/>
  <pageMargins left="0.19685039370078741" right="0.23622047244094491" top="0.28999999999999998" bottom="0.22" header="0.15748031496062992" footer="0.15748031496062992"/>
  <pageSetup paperSize="8" scale="48" fitToHeight="0" orientation="landscape" useFirstPageNumber="1" r:id="rId6"/>
  <headerFooter differentFirst="1">
    <oddHeader>&amp;C&amp;P</oddHeader>
  </headerFooter>
  <rowBreaks count="5" manualBreakCount="5">
    <brk id="19" max="10" man="1"/>
    <brk id="35" max="10" man="1"/>
    <brk id="122" max="10" man="1"/>
    <brk id="131" max="10" man="1"/>
    <brk id="145" max="10" man="1"/>
  </rowBreak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9F3D4A4318A2E428544AE9B8AB61141" ma:contentTypeVersion="0" ma:contentTypeDescription="Создание документа." ma:contentTypeScope="" ma:versionID="0436fefd573ce5254d0968b4106dc1e0">
  <xsd:schema xmlns:xsd="http://www.w3.org/2001/XMLSchema" xmlns:xs="http://www.w3.org/2001/XMLSchema" xmlns:p="http://schemas.microsoft.com/office/2006/metadata/properties" xmlns:ns2="5aeb6043-fb40-46c0-b3ea-4588da966607" targetNamespace="http://schemas.microsoft.com/office/2006/metadata/properties" ma:root="true" ma:fieldsID="c9b549ea5dfecdae4da1a96595106f8e" ns2:_="">
    <xsd:import namespace="5aeb6043-fb40-46c0-b3ea-4588da9666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b6043-fb40-46c0-b3ea-4588da9666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dlc_DocId xmlns="5aeb6043-fb40-46c0-b3ea-4588da966607">SPKYD6ECWXPA-301-17</_dlc_DocId>
    <_dlc_DocIdUrl xmlns="5aeb6043-fb40-46c0-b3ea-4588da966607">
      <Url>http://portal-app/ministry/office/_layouts/15/DocIdRedir.aspx?ID=SPKYD6ECWXPA-301-17</Url>
      <Description>SPKYD6ECWXPA-301-17</Description>
    </_dlc_DocIdUrl>
  </documentManagement>
</p:properties>
</file>

<file path=customXml/itemProps1.xml><?xml version="1.0" encoding="utf-8"?>
<ds:datastoreItem xmlns:ds="http://schemas.openxmlformats.org/officeDocument/2006/customXml" ds:itemID="{41EFB1BC-20AB-4BE6-9C31-48C0E8143F9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9277B13-8FB6-4F2D-A95D-9279AD4EA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eb6043-fb40-46c0-b3ea-4588da9666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604AB0-8C8D-426B-8366-CF6F2B479F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8AD1F9-4669-4BE6-AA58-66ABD66153F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5aeb6043-fb40-46c0-b3ea-4588da966607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13а</vt:lpstr>
      <vt:lpstr>'Таблица 13а'!Заголовки_для_печати</vt:lpstr>
      <vt:lpstr>'Таблица 13а'!Область_печати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Чернышева Галина Серафимовна</cp:lastModifiedBy>
  <cp:lastPrinted>2022-01-18T13:46:29Z</cp:lastPrinted>
  <dcterms:created xsi:type="dcterms:W3CDTF">2011-03-11T07:03:21Z</dcterms:created>
  <dcterms:modified xsi:type="dcterms:W3CDTF">2022-01-18T13:46:39Z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0x01010039F3D4A4318A2E428544AE9B8AB61141</vt:lpwstr>
  </property>
  <property fmtid="{D5CDD505-2E9C-101B-9397-08002B2CF9AE}" pid="3" name="_dlc_DocIdItemGuid">
    <vt:lpwstr>e07ed022-0d06-4af0-86ff-f2c3b87d98c7</vt:lpwstr>
  </property>
</Properties>
</file>