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-301-29\Desktop\2016\Убытки новые\СВОД на 01.10.2016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Лист1!$A$7:$AU$31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U17" i="1"/>
  <c r="T17" i="1"/>
</calcChain>
</file>

<file path=xl/sharedStrings.xml><?xml version="1.0" encoding="utf-8"?>
<sst xmlns="http://schemas.openxmlformats.org/spreadsheetml/2006/main" count="251" uniqueCount="193">
  <si>
    <t>№</t>
  </si>
  <si>
    <t>код региона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</si>
  <si>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</si>
  <si>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</si>
  <si>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</si>
  <si>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ИНН арбитражного управляющего</t>
  </si>
  <si>
    <t>Наименование должника</t>
  </si>
  <si>
    <t>ИНН должника</t>
  </si>
  <si>
    <t>Дата судебного акта, вступившего в законную силу, о признании действий (бездействия) АУ ненадлежащими  в рамках дела о банкротстве</t>
  </si>
  <si>
    <t>№ дела о банкротстве, в котором установлены основания для взыскания убытков</t>
  </si>
  <si>
    <t>Дата подачи заявления</t>
  </si>
  <si>
    <t>Сумма исковых требований (руб.)</t>
  </si>
  <si>
    <t>№ дела в арбитражном суде о взыскании убытков</t>
  </si>
  <si>
    <t>Судебный акт первой инстанции</t>
  </si>
  <si>
    <t xml:space="preserve">Судебный акт апелляционной инстанции </t>
  </si>
  <si>
    <t xml:space="preserve">Судебный акт кассационной инстанции </t>
  </si>
  <si>
    <t>Дата вступления в силу судебного акта о взыскании убытков</t>
  </si>
  <si>
    <t>Сумма, подлежащая взысканию с учетом последнего вступившего в законную силу судебного акта  (руб.)</t>
  </si>
  <si>
    <t>Сведения о поступлении денежных средств в бюджет за счет средств арбитражного управляющего</t>
  </si>
  <si>
    <t>Сведения о поступлении в бюджет за счет средств  страховой компании</t>
  </si>
  <si>
    <t>Дата  решения</t>
  </si>
  <si>
    <t>Сумма к взысканию (руб.)</t>
  </si>
  <si>
    <t>Дата постановления</t>
  </si>
  <si>
    <t>ВСЕГО</t>
  </si>
  <si>
    <t>В отчетном периоде</t>
  </si>
  <si>
    <t>Дата</t>
  </si>
  <si>
    <t>Сумма (руб.)</t>
  </si>
  <si>
    <t xml:space="preserve">Дата </t>
  </si>
  <si>
    <t>Леонидович</t>
  </si>
  <si>
    <t>Михайлович</t>
  </si>
  <si>
    <t xml:space="preserve">Бацалев </t>
  </si>
  <si>
    <t>Евгений</t>
  </si>
  <si>
    <t>Владимирович</t>
  </si>
  <si>
    <t>ИП Широкоротов В.М.</t>
  </si>
  <si>
    <t>А78-3947/2013</t>
  </si>
  <si>
    <t>Саламатов</t>
  </si>
  <si>
    <t xml:space="preserve">Александр </t>
  </si>
  <si>
    <t>Юрьевич</t>
  </si>
  <si>
    <t>344306559750</t>
  </si>
  <si>
    <t>ИП Мартыненко Вячеслав Николаевич</t>
  </si>
  <si>
    <t>А12-18695/2008</t>
  </si>
  <si>
    <t>А12-1987/2015</t>
  </si>
  <si>
    <t>Валерий</t>
  </si>
  <si>
    <t>Игорь</t>
  </si>
  <si>
    <t>Анатольевич</t>
  </si>
  <si>
    <t>Мельников</t>
  </si>
  <si>
    <t>Григорьевич</t>
  </si>
  <si>
    <t>ООО "Климавент"</t>
  </si>
  <si>
    <t>А21-8356/2008</t>
  </si>
  <si>
    <t>А21-4192/2014</t>
  </si>
  <si>
    <t>Меньшикова</t>
  </si>
  <si>
    <t>Наталья</t>
  </si>
  <si>
    <t>Александровна</t>
  </si>
  <si>
    <t>381110905003</t>
  </si>
  <si>
    <t>ООО "Инвестострой"</t>
  </si>
  <si>
    <t>А19-20437/2012</t>
  </si>
  <si>
    <t>А19-6339/2015</t>
  </si>
  <si>
    <t>Тулинов</t>
  </si>
  <si>
    <t>Владимир</t>
  </si>
  <si>
    <t>Иванович</t>
  </si>
  <si>
    <t>СХА "Родина"</t>
  </si>
  <si>
    <t>А14-12446/2015</t>
  </si>
  <si>
    <t>Плетнев</t>
  </si>
  <si>
    <t>Леонид</t>
  </si>
  <si>
    <t>ОАО "Спецшинремстрой"</t>
  </si>
  <si>
    <t>А14-12082/2015</t>
  </si>
  <si>
    <t xml:space="preserve">Букреева </t>
  </si>
  <si>
    <t xml:space="preserve">Галина </t>
  </si>
  <si>
    <t>Васильевна</t>
  </si>
  <si>
    <t>ООО "СМУ-3 Донатомстрой"</t>
  </si>
  <si>
    <t>А14-1511/2010</t>
  </si>
  <si>
    <t>А35-8919/2015</t>
  </si>
  <si>
    <t xml:space="preserve">Москаленко </t>
  </si>
  <si>
    <t xml:space="preserve">Юлия </t>
  </si>
  <si>
    <t>Валерьевна</t>
  </si>
  <si>
    <t>ООО "Антур"</t>
  </si>
  <si>
    <t>А75-3192/2011</t>
  </si>
  <si>
    <t>Казиев</t>
  </si>
  <si>
    <t>Расим</t>
  </si>
  <si>
    <t>Шефиевич</t>
  </si>
  <si>
    <t>053005188755</t>
  </si>
  <si>
    <t>ЗАО "Нефтьстройинвест"</t>
  </si>
  <si>
    <t>А75-1044/2012</t>
  </si>
  <si>
    <t>А15-4499/2015</t>
  </si>
  <si>
    <t>Николай</t>
  </si>
  <si>
    <t>Александрович</t>
  </si>
  <si>
    <t>Чирков</t>
  </si>
  <si>
    <t>Дмитрий</t>
  </si>
  <si>
    <t>110100195458</t>
  </si>
  <si>
    <t>ИП Шептулева Ирина Васильевна</t>
  </si>
  <si>
    <t>110302667752</t>
  </si>
  <si>
    <t>А29-3090/2011</t>
  </si>
  <si>
    <t>А40-180992/2015</t>
  </si>
  <si>
    <t>Лыкосов</t>
  </si>
  <si>
    <t>ООО "ПКФ КНЯЖПОГОСТСКИЙ ЗАВОД ДВП"</t>
  </si>
  <si>
    <t xml:space="preserve">А29-1314/2010 </t>
  </si>
  <si>
    <t>А56-55475/2015</t>
  </si>
  <si>
    <t>А29-1314/2010</t>
  </si>
  <si>
    <t>А56-61454/2013/з.1</t>
  </si>
  <si>
    <t>Егений</t>
  </si>
  <si>
    <t>А56-58185/2015</t>
  </si>
  <si>
    <t>Паляницына</t>
  </si>
  <si>
    <t>ООО "Стройрегион"</t>
  </si>
  <si>
    <t xml:space="preserve">А64-9144/2012 </t>
  </si>
  <si>
    <t>А14-8768/2014</t>
  </si>
  <si>
    <t xml:space="preserve">  04.04.2016</t>
  </si>
  <si>
    <t>ООО "АПИ Концепт"</t>
  </si>
  <si>
    <t>А64-773/2011</t>
  </si>
  <si>
    <t>А14-6787/2015</t>
  </si>
  <si>
    <t>Татьяна</t>
  </si>
  <si>
    <t xml:space="preserve">Галимуллин </t>
  </si>
  <si>
    <t>Минулла</t>
  </si>
  <si>
    <t>Нигматуллович</t>
  </si>
  <si>
    <t>021200026459</t>
  </si>
  <si>
    <t>ИП Гавриленко Н.И.</t>
  </si>
  <si>
    <t>А76-2064/2009</t>
  </si>
  <si>
    <t>А07-10617/2015</t>
  </si>
  <si>
    <t>Юрий</t>
  </si>
  <si>
    <t>Денисов</t>
  </si>
  <si>
    <t>Григорий</t>
  </si>
  <si>
    <t>Борисович</t>
  </si>
  <si>
    <t>МУП "Мантуровская теплосеть"</t>
  </si>
  <si>
    <t xml:space="preserve"> 14.10.2013</t>
  </si>
  <si>
    <t xml:space="preserve">А31-364/2008 </t>
  </si>
  <si>
    <t>А14-5952/2016</t>
  </si>
  <si>
    <t xml:space="preserve">Андрей </t>
  </si>
  <si>
    <t>ООО "Зевс"</t>
  </si>
  <si>
    <t>2804015314</t>
  </si>
  <si>
    <t>А04-5243/2013</t>
  </si>
  <si>
    <t>А51-17176/2015</t>
  </si>
  <si>
    <t>Бубело</t>
  </si>
  <si>
    <t xml:space="preserve">ООО "ДВКомплект" </t>
  </si>
  <si>
    <t>А51-27000/2013</t>
  </si>
  <si>
    <t>А73-9769/2015</t>
  </si>
  <si>
    <t>Перепелкин</t>
  </si>
  <si>
    <t>ОАО "СТС Автодор"</t>
  </si>
  <si>
    <t>0278076429</t>
  </si>
  <si>
    <t>А07-4090/2009</t>
  </si>
  <si>
    <t>А07-11984/2014</t>
  </si>
  <si>
    <t>Гарифуллин</t>
  </si>
  <si>
    <t>Риз</t>
  </si>
  <si>
    <t>Асрарович</t>
  </si>
  <si>
    <t>МУП "АСКИНСКРЕММАШТЕХНИКА"</t>
  </si>
  <si>
    <t>А07-21112/2015</t>
  </si>
  <si>
    <t>ООО "Шалаш"</t>
  </si>
  <si>
    <t xml:space="preserve">А35-3704/2010 </t>
  </si>
  <si>
    <t>А14-14253/2015</t>
  </si>
  <si>
    <t>Рогозина</t>
  </si>
  <si>
    <t>Ивановна</t>
  </si>
  <si>
    <t>МУП ГКХ г. Костомукша</t>
  </si>
  <si>
    <t xml:space="preserve">  10.10.2012</t>
  </si>
  <si>
    <t>А26-3116/2005</t>
  </si>
  <si>
    <t>А26-6589/2014</t>
  </si>
  <si>
    <t xml:space="preserve"> 05.07.2016</t>
  </si>
  <si>
    <t xml:space="preserve">  11.10.2016</t>
  </si>
  <si>
    <t>Павлов</t>
  </si>
  <si>
    <t>ООО "Сибирские фермы"</t>
  </si>
  <si>
    <t>А70-486/2012</t>
  </si>
  <si>
    <t xml:space="preserve">
3476280,01</t>
  </si>
  <si>
    <t>Сведения о поступлении в бюджет за счет средств  компенсационного фонда СРО</t>
  </si>
  <si>
    <t xml:space="preserve">Краткое наименование СРО, членом которой являлся АУ в период установленных судом нарушений </t>
  </si>
  <si>
    <t>Союз СРО АУ Стратегия</t>
  </si>
  <si>
    <t>НП НГАУ</t>
  </si>
  <si>
    <t>Ассоциация СРО АУ Южный Урал</t>
  </si>
  <si>
    <t>Ассоциациация МСРО Содействие</t>
  </si>
  <si>
    <t>Союз СРО АУ СЗ</t>
  </si>
  <si>
    <t>САУ СРО ДЕЛО</t>
  </si>
  <si>
    <t>Союз СОАУ Альянс</t>
  </si>
  <si>
    <t>НП ТОСО</t>
  </si>
  <si>
    <t>НП СОАУ Меркурий</t>
  </si>
  <si>
    <t xml:space="preserve">Храмушин </t>
  </si>
  <si>
    <t>Ассоциация МСРО АУ</t>
  </si>
  <si>
    <t>СРО ААУ Евросиб</t>
  </si>
  <si>
    <t>Республика Башкортостан</t>
  </si>
  <si>
    <t>Республика Карелия</t>
  </si>
  <si>
    <t>Республика Коми</t>
  </si>
  <si>
    <t>Приморский край</t>
  </si>
  <si>
    <t>Амурская область</t>
  </si>
  <si>
    <t>Волгоградская область</t>
  </si>
  <si>
    <t>Воронежская область</t>
  </si>
  <si>
    <t>Иркутская область</t>
  </si>
  <si>
    <t>Калининградская область</t>
  </si>
  <si>
    <t>Костромская область</t>
  </si>
  <si>
    <t>Курская область</t>
  </si>
  <si>
    <t>Тамбовская область</t>
  </si>
  <si>
    <t>Тюменская область</t>
  </si>
  <si>
    <t>Челябинская область</t>
  </si>
  <si>
    <t>Забайкальский край</t>
  </si>
  <si>
    <t>Ханты-Мансийский автономный округ-Югра</t>
  </si>
  <si>
    <t xml:space="preserve"> МСО ПАУ</t>
  </si>
  <si>
    <t>НПС СОПАУ Альянс управляющих</t>
  </si>
  <si>
    <t>НП УрСО АУ</t>
  </si>
  <si>
    <r>
      <t xml:space="preserve">Сведения о наличии непогашенных арбитражными управляющими убытков, </t>
    </r>
    <r>
      <rPr>
        <b/>
        <u/>
        <sz val="14"/>
        <rFont val="Times New Roman"/>
        <family val="1"/>
        <charset val="204"/>
      </rPr>
      <t>причиненных бюджету Российской Федерации</t>
    </r>
    <r>
      <rPr>
        <b/>
        <sz val="14"/>
        <rFont val="Times New Roman"/>
        <family val="1"/>
        <charset val="204"/>
      </rPr>
      <t xml:space="preserve"> в результате неисполнения или ненадлежащего исполнения арбитражными управляющими возложенных на них обязанностей в делах о банкротстве и процедурах, применяемых в делах о банкротстве, являющихся основанием для неучета СРО, по состоянию на 01.11.2016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</si>
</sst>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000"/>
    <numFmt numFmtId="165" formatCode="0000"/>
    <numFmt numFmtId="166" formatCode="[$-419]General"/>
    <numFmt numFmtId="167" formatCode="[$-419]dd&quot;.&quot;mm&quot;.&quot;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Helv"/>
      <charset val="204"/>
    </font>
    <font>
      <sz val="11"/>
      <color rgb="FF000000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166" fontId="8" fillId="0" borderId="0"/>
    <xf numFmtId="166" fontId="9" fillId="0" borderId="0"/>
    <xf numFmtId="0" fontId="10" fillId="0" borderId="0"/>
  </cellStyleXfs>
  <cellXfs count="117">
    <xf numFmtId="0" fontId="0" fillId="0" borderId="0" xfId="0"/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" fontId="4" fillId="0" borderId="3" xfId="3" applyNumberFormat="1" applyFont="1" applyFill="1" applyBorder="1" applyAlignment="1">
      <alignment horizontal="left"/>
    </xf>
    <xf numFmtId="14" fontId="4" fillId="0" borderId="3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left"/>
    </xf>
    <xf numFmtId="0" fontId="4" fillId="2" borderId="3" xfId="3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/>
    </xf>
    <xf numFmtId="3" fontId="4" fillId="0" borderId="3" xfId="3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4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6" fontId="5" fillId="0" borderId="3" xfId="5" applyFont="1" applyFill="1" applyBorder="1" applyAlignment="1">
      <alignment horizontal="left"/>
    </xf>
    <xf numFmtId="49" fontId="5" fillId="0" borderId="3" xfId="5" applyNumberFormat="1" applyFont="1" applyFill="1" applyBorder="1" applyAlignment="1">
      <alignment horizontal="left"/>
    </xf>
    <xf numFmtId="166" fontId="5" fillId="0" borderId="3" xfId="6" applyFont="1" applyBorder="1" applyAlignment="1">
      <alignment horizontal="left"/>
    </xf>
    <xf numFmtId="167" fontId="5" fillId="3" borderId="3" xfId="5" applyNumberFormat="1" applyFont="1" applyFill="1" applyBorder="1" applyAlignment="1">
      <alignment horizontal="left"/>
    </xf>
    <xf numFmtId="167" fontId="5" fillId="0" borderId="3" xfId="5" applyNumberFormat="1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14" fontId="4" fillId="2" borderId="3" xfId="3" applyNumberFormat="1" applyFont="1" applyFill="1" applyBorder="1" applyAlignment="1">
      <alignment horizontal="left"/>
    </xf>
    <xf numFmtId="4" fontId="4" fillId="2" borderId="3" xfId="3" applyNumberFormat="1" applyFont="1" applyFill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164" fontId="4" fillId="0" borderId="3" xfId="2" applyNumberFormat="1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left"/>
    </xf>
    <xf numFmtId="1" fontId="4" fillId="0" borderId="3" xfId="3" applyNumberFormat="1" applyFont="1" applyFill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14" fontId="6" fillId="2" borderId="3" xfId="0" applyNumberFormat="1" applyFont="1" applyFill="1" applyBorder="1" applyAlignment="1">
      <alignment horizontal="left"/>
    </xf>
    <xf numFmtId="2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4" fillId="0" borderId="3" xfId="1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wrapText="1"/>
    </xf>
    <xf numFmtId="165" fontId="4" fillId="0" borderId="3" xfId="0" applyNumberFormat="1" applyFont="1" applyBorder="1" applyAlignment="1">
      <alignment horizontal="left" wrapText="1"/>
    </xf>
    <xf numFmtId="49" fontId="5" fillId="0" borderId="3" xfId="5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165" fontId="3" fillId="2" borderId="3" xfId="0" applyNumberFormat="1" applyFont="1" applyFill="1" applyBorder="1" applyAlignment="1">
      <alignment horizontal="left" wrapText="1"/>
    </xf>
    <xf numFmtId="49" fontId="4" fillId="0" borderId="3" xfId="3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2" borderId="3" xfId="0" quotePrefix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6" fontId="5" fillId="0" borderId="3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2" fontId="5" fillId="0" borderId="3" xfId="5" applyNumberFormat="1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3" xfId="3" applyNumberFormat="1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left"/>
    </xf>
    <xf numFmtId="2" fontId="4" fillId="2" borderId="3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8">
    <cellStyle name="Excel Built-in Normal" xfId="6"/>
    <cellStyle name="Обычный" xfId="0" builtinId="0"/>
    <cellStyle name="Обычный 2" xfId="4"/>
    <cellStyle name="Обычный 3" xfId="7"/>
    <cellStyle name="Обычный_Лист1" xfId="3"/>
    <cellStyle name="Обычный_Лист1 2" xfId="5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31"/>
  <sheetViews>
    <sheetView tabSelected="1" zoomScale="75" zoomScaleNormal="75" workbookViewId="0">
      <selection activeCell="H30" sqref="H30"/>
    </sheetView>
  </sheetViews>
  <sheetFormatPr defaultRowHeight="15" x14ac:dyDescent="0.25"/>
  <cols>
    <col min="1" max="1" width="5.42578125" customWidth="1"/>
    <col min="2" max="2" width="8.28515625" customWidth="1"/>
    <col min="3" max="3" width="12.28515625" customWidth="1"/>
    <col min="4" max="4" width="11.42578125" customWidth="1"/>
    <col min="5" max="5" width="12" customWidth="1"/>
    <col min="6" max="6" width="18.28515625" customWidth="1"/>
    <col min="7" max="7" width="11.42578125" customWidth="1"/>
    <col min="8" max="8" width="24.42578125" customWidth="1"/>
    <col min="9" max="9" width="15.85546875" customWidth="1"/>
    <col min="10" max="10" width="13" bestFit="1" customWidth="1"/>
    <col min="11" max="11" width="16" customWidth="1"/>
    <col min="12" max="12" width="13" bestFit="1" customWidth="1"/>
    <col min="13" max="13" width="17.28515625" customWidth="1"/>
    <col min="14" max="14" width="16.85546875" customWidth="1"/>
    <col min="15" max="15" width="13" bestFit="1" customWidth="1"/>
    <col min="16" max="16" width="15.140625" bestFit="1" customWidth="1"/>
    <col min="17" max="17" width="13" bestFit="1" customWidth="1"/>
    <col min="18" max="18" width="16.42578125" bestFit="1" customWidth="1"/>
    <col min="19" max="19" width="13" bestFit="1" customWidth="1"/>
    <col min="20" max="20" width="16.42578125" bestFit="1" customWidth="1"/>
    <col min="21" max="21" width="13" bestFit="1" customWidth="1"/>
    <col min="22" max="22" width="16.42578125" bestFit="1" customWidth="1"/>
    <col min="23" max="27" width="13" bestFit="1" customWidth="1"/>
    <col min="28" max="28" width="15.140625" bestFit="1" customWidth="1"/>
    <col min="29" max="29" width="13" bestFit="1" customWidth="1"/>
    <col min="30" max="30" width="15.140625" bestFit="1" customWidth="1"/>
    <col min="31" max="34" width="13" bestFit="1" customWidth="1"/>
  </cols>
  <sheetData>
    <row r="3" spans="1:47" s="2" customFormat="1" ht="44.25" customHeight="1" x14ac:dyDescent="0.25">
      <c r="A3" s="116" t="s">
        <v>192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2" customFormat="1" ht="81" customHeight="1" x14ac:dyDescent="0.25">
      <c r="A4" s="106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160</v>
      </c>
      <c r="H4" s="106" t="s">
        <v>6</v>
      </c>
      <c r="I4" s="105" t="s">
        <v>7</v>
      </c>
      <c r="J4" s="105" t="s">
        <v>8</v>
      </c>
      <c r="K4" s="106" t="s">
        <v>9</v>
      </c>
      <c r="L4" s="105" t="s">
        <v>10</v>
      </c>
      <c r="M4" s="105" t="s">
        <v>11</v>
      </c>
      <c r="N4" s="106" t="s">
        <v>12</v>
      </c>
      <c r="O4" s="115" t="s">
        <v>13</v>
      </c>
      <c r="P4" s="115"/>
      <c r="Q4" s="109" t="s">
        <v>14</v>
      </c>
      <c r="R4" s="109"/>
      <c r="S4" s="109" t="s">
        <v>15</v>
      </c>
      <c r="T4" s="109"/>
      <c r="U4" s="109" t="s">
        <v>16</v>
      </c>
      <c r="V4" s="105" t="s">
        <v>17</v>
      </c>
      <c r="W4" s="102" t="s">
        <v>18</v>
      </c>
      <c r="X4" s="110"/>
      <c r="Y4" s="110"/>
      <c r="Z4" s="103"/>
      <c r="AA4" s="105" t="s">
        <v>19</v>
      </c>
      <c r="AB4" s="105"/>
      <c r="AC4" s="105"/>
      <c r="AD4" s="105"/>
      <c r="AE4" s="105" t="s">
        <v>159</v>
      </c>
      <c r="AF4" s="105"/>
      <c r="AG4" s="105"/>
      <c r="AH4" s="105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3"/>
      <c r="AU4" s="3"/>
    </row>
    <row r="5" spans="1:47" s="2" customFormat="1" ht="39" customHeight="1" x14ac:dyDescent="0.25">
      <c r="A5" s="107"/>
      <c r="B5" s="105"/>
      <c r="C5" s="105"/>
      <c r="D5" s="105"/>
      <c r="E5" s="105"/>
      <c r="F5" s="105"/>
      <c r="G5" s="105"/>
      <c r="H5" s="107"/>
      <c r="I5" s="105"/>
      <c r="J5" s="105"/>
      <c r="K5" s="107"/>
      <c r="L5" s="105"/>
      <c r="M5" s="105"/>
      <c r="N5" s="107"/>
      <c r="O5" s="111" t="s">
        <v>20</v>
      </c>
      <c r="P5" s="111" t="s">
        <v>21</v>
      </c>
      <c r="Q5" s="111" t="s">
        <v>22</v>
      </c>
      <c r="R5" s="111" t="s">
        <v>21</v>
      </c>
      <c r="S5" s="111" t="s">
        <v>22</v>
      </c>
      <c r="T5" s="113" t="s">
        <v>21</v>
      </c>
      <c r="U5" s="109"/>
      <c r="V5" s="105"/>
      <c r="W5" s="100" t="s">
        <v>23</v>
      </c>
      <c r="X5" s="101"/>
      <c r="Y5" s="102" t="s">
        <v>24</v>
      </c>
      <c r="Z5" s="103"/>
      <c r="AA5" s="100" t="s">
        <v>23</v>
      </c>
      <c r="AB5" s="101"/>
      <c r="AC5" s="102" t="s">
        <v>24</v>
      </c>
      <c r="AD5" s="103"/>
      <c r="AE5" s="104" t="s">
        <v>23</v>
      </c>
      <c r="AF5" s="104"/>
      <c r="AG5" s="102" t="s">
        <v>24</v>
      </c>
      <c r="AH5" s="10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2" customFormat="1" ht="135" customHeight="1" x14ac:dyDescent="0.25">
      <c r="A6" s="108"/>
      <c r="B6" s="105"/>
      <c r="C6" s="105"/>
      <c r="D6" s="105"/>
      <c r="E6" s="105"/>
      <c r="F6" s="105"/>
      <c r="G6" s="105"/>
      <c r="H6" s="108"/>
      <c r="I6" s="105"/>
      <c r="J6" s="105"/>
      <c r="K6" s="108"/>
      <c r="L6" s="105"/>
      <c r="M6" s="105"/>
      <c r="N6" s="108"/>
      <c r="O6" s="112"/>
      <c r="P6" s="112"/>
      <c r="Q6" s="112"/>
      <c r="R6" s="112"/>
      <c r="S6" s="112"/>
      <c r="T6" s="114"/>
      <c r="U6" s="109"/>
      <c r="V6" s="105"/>
      <c r="W6" s="85" t="s">
        <v>25</v>
      </c>
      <c r="X6" s="84" t="s">
        <v>26</v>
      </c>
      <c r="Y6" s="85" t="s">
        <v>27</v>
      </c>
      <c r="Z6" s="84" t="s">
        <v>26</v>
      </c>
      <c r="AA6" s="85" t="s">
        <v>25</v>
      </c>
      <c r="AB6" s="84" t="s">
        <v>26</v>
      </c>
      <c r="AC6" s="85" t="s">
        <v>27</v>
      </c>
      <c r="AD6" s="84" t="s">
        <v>26</v>
      </c>
      <c r="AE6" s="85" t="s">
        <v>25</v>
      </c>
      <c r="AF6" s="85" t="s">
        <v>26</v>
      </c>
      <c r="AG6" s="85" t="s">
        <v>27</v>
      </c>
      <c r="AH6" s="84" t="s">
        <v>26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2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  <c r="S7" s="84">
        <v>19</v>
      </c>
      <c r="T7" s="84">
        <v>20</v>
      </c>
      <c r="U7" s="84">
        <v>21</v>
      </c>
      <c r="V7" s="84">
        <v>22</v>
      </c>
      <c r="W7" s="84">
        <v>23</v>
      </c>
      <c r="X7" s="84">
        <v>24</v>
      </c>
      <c r="Y7" s="84">
        <v>25</v>
      </c>
      <c r="Z7" s="84">
        <v>26</v>
      </c>
      <c r="AA7" s="84">
        <v>27</v>
      </c>
      <c r="AB7" s="84">
        <v>28</v>
      </c>
      <c r="AC7" s="84">
        <v>29</v>
      </c>
      <c r="AD7" s="84">
        <v>30</v>
      </c>
      <c r="AE7" s="85">
        <v>31</v>
      </c>
      <c r="AF7" s="85">
        <v>32</v>
      </c>
      <c r="AG7" s="84">
        <v>33</v>
      </c>
      <c r="AH7" s="84">
        <v>34</v>
      </c>
      <c r="AI7" s="5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21" customFormat="1" ht="75" x14ac:dyDescent="0.25">
      <c r="A8" s="6">
        <v>1</v>
      </c>
      <c r="B8" s="89" t="s">
        <v>180</v>
      </c>
      <c r="C8" s="41" t="s">
        <v>50</v>
      </c>
      <c r="D8" s="41" t="s">
        <v>51</v>
      </c>
      <c r="E8" s="41" t="s">
        <v>52</v>
      </c>
      <c r="F8" s="42" t="s">
        <v>53</v>
      </c>
      <c r="G8" s="76" t="s">
        <v>164</v>
      </c>
      <c r="H8" s="41" t="s">
        <v>54</v>
      </c>
      <c r="I8" s="41">
        <v>3808211865</v>
      </c>
      <c r="J8" s="43"/>
      <c r="K8" s="43" t="s">
        <v>55</v>
      </c>
      <c r="L8" s="44">
        <v>42117</v>
      </c>
      <c r="M8" s="41">
        <v>849800.02</v>
      </c>
      <c r="N8" s="41" t="s">
        <v>56</v>
      </c>
      <c r="O8" s="45">
        <v>42473</v>
      </c>
      <c r="P8" s="41">
        <v>849800.02</v>
      </c>
      <c r="Q8" s="45">
        <v>42586</v>
      </c>
      <c r="R8" s="41">
        <v>849800.02</v>
      </c>
      <c r="S8" s="41"/>
      <c r="T8" s="41"/>
      <c r="U8" s="45">
        <v>42586</v>
      </c>
      <c r="V8" s="94">
        <v>849800.02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7" s="40" customFormat="1" ht="59.25" customHeight="1" x14ac:dyDescent="0.25">
      <c r="A9" s="6">
        <v>2</v>
      </c>
      <c r="B9" s="86" t="s">
        <v>175</v>
      </c>
      <c r="C9" s="17" t="s">
        <v>93</v>
      </c>
      <c r="D9" s="17" t="s">
        <v>31</v>
      </c>
      <c r="E9" s="17" t="s">
        <v>85</v>
      </c>
      <c r="F9" s="20">
        <v>781312453248</v>
      </c>
      <c r="G9" s="73" t="s">
        <v>189</v>
      </c>
      <c r="H9" s="17" t="s">
        <v>94</v>
      </c>
      <c r="I9" s="17">
        <v>1117003911</v>
      </c>
      <c r="J9" s="19">
        <v>41176</v>
      </c>
      <c r="K9" s="17" t="s">
        <v>95</v>
      </c>
      <c r="L9" s="19">
        <v>42257</v>
      </c>
      <c r="M9" s="55">
        <v>41232.959999999999</v>
      </c>
      <c r="N9" s="17" t="s">
        <v>96</v>
      </c>
      <c r="O9" s="19">
        <v>42504</v>
      </c>
      <c r="P9" s="17"/>
      <c r="Q9" s="19">
        <v>42611</v>
      </c>
      <c r="R9" s="17">
        <v>37971.06</v>
      </c>
      <c r="S9" s="17"/>
      <c r="T9" s="17"/>
      <c r="U9" s="19">
        <v>42611</v>
      </c>
      <c r="V9" s="50">
        <v>37971.06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s="40" customFormat="1" ht="45" x14ac:dyDescent="0.25">
      <c r="A10" s="6">
        <v>3</v>
      </c>
      <c r="B10" s="86" t="s">
        <v>175</v>
      </c>
      <c r="C10" s="20" t="s">
        <v>93</v>
      </c>
      <c r="D10" s="20" t="s">
        <v>31</v>
      </c>
      <c r="E10" s="20" t="s">
        <v>85</v>
      </c>
      <c r="F10" s="20">
        <v>781312453248</v>
      </c>
      <c r="G10" s="73" t="s">
        <v>189</v>
      </c>
      <c r="H10" s="20" t="s">
        <v>94</v>
      </c>
      <c r="I10" s="20">
        <v>1117003911</v>
      </c>
      <c r="J10" s="19">
        <v>41176</v>
      </c>
      <c r="K10" s="20" t="s">
        <v>97</v>
      </c>
      <c r="L10" s="19">
        <v>42623</v>
      </c>
      <c r="M10" s="20">
        <v>31511</v>
      </c>
      <c r="N10" s="20" t="s">
        <v>98</v>
      </c>
      <c r="O10" s="19">
        <v>42573</v>
      </c>
      <c r="P10" s="20">
        <v>31511</v>
      </c>
      <c r="Q10" s="20"/>
      <c r="R10" s="20"/>
      <c r="S10" s="20"/>
      <c r="T10" s="20"/>
      <c r="U10" s="19">
        <v>42604</v>
      </c>
      <c r="V10" s="50">
        <v>31511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s="21" customFormat="1" ht="60" customHeight="1" x14ac:dyDescent="0.25">
      <c r="A11" s="6">
        <v>4</v>
      </c>
      <c r="B11" s="86" t="s">
        <v>175</v>
      </c>
      <c r="C11" s="17" t="s">
        <v>93</v>
      </c>
      <c r="D11" s="17" t="s">
        <v>99</v>
      </c>
      <c r="E11" s="17" t="s">
        <v>85</v>
      </c>
      <c r="F11" s="20">
        <v>781312453248</v>
      </c>
      <c r="G11" s="73" t="s">
        <v>189</v>
      </c>
      <c r="H11" s="17" t="s">
        <v>94</v>
      </c>
      <c r="I11" s="17">
        <v>1117003911</v>
      </c>
      <c r="J11" s="19">
        <v>41176</v>
      </c>
      <c r="K11" s="17" t="s">
        <v>97</v>
      </c>
      <c r="L11" s="19">
        <v>42229</v>
      </c>
      <c r="M11" s="17">
        <v>168668.47</v>
      </c>
      <c r="N11" s="17" t="s">
        <v>100</v>
      </c>
      <c r="O11" s="19">
        <v>42440</v>
      </c>
      <c r="P11" s="17">
        <v>168668.47</v>
      </c>
      <c r="Q11" s="19">
        <v>42552</v>
      </c>
      <c r="R11" s="17">
        <v>168668.47</v>
      </c>
      <c r="S11" s="17"/>
      <c r="T11" s="17"/>
      <c r="U11" s="19">
        <v>42552</v>
      </c>
      <c r="V11" s="50">
        <v>168668.47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47" s="36" customFormat="1" ht="45" x14ac:dyDescent="0.25">
      <c r="A12" s="6">
        <v>5</v>
      </c>
      <c r="B12" s="86" t="s">
        <v>182</v>
      </c>
      <c r="C12" s="37" t="s">
        <v>118</v>
      </c>
      <c r="D12" s="37" t="s">
        <v>119</v>
      </c>
      <c r="E12" s="37" t="s">
        <v>120</v>
      </c>
      <c r="F12" s="54">
        <v>366201245505</v>
      </c>
      <c r="G12" s="81" t="s">
        <v>189</v>
      </c>
      <c r="H12" s="37" t="s">
        <v>121</v>
      </c>
      <c r="I12" s="37">
        <v>4404001649</v>
      </c>
      <c r="J12" s="19" t="s">
        <v>122</v>
      </c>
      <c r="K12" s="37" t="s">
        <v>123</v>
      </c>
      <c r="L12" s="14">
        <v>42482</v>
      </c>
      <c r="M12" s="62">
        <v>8355963</v>
      </c>
      <c r="N12" s="37" t="s">
        <v>124</v>
      </c>
      <c r="O12" s="39">
        <v>42629</v>
      </c>
      <c r="P12" s="62">
        <v>8355963</v>
      </c>
      <c r="Q12" s="17"/>
      <c r="R12" s="17"/>
      <c r="S12" s="17"/>
      <c r="T12" s="17"/>
      <c r="U12" s="19">
        <v>42660</v>
      </c>
      <c r="V12" s="95">
        <v>8355963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s="21" customFormat="1" ht="60" x14ac:dyDescent="0.25">
      <c r="A13" s="6">
        <v>6</v>
      </c>
      <c r="B13" s="86" t="s">
        <v>174</v>
      </c>
      <c r="C13" s="17" t="s">
        <v>147</v>
      </c>
      <c r="D13" s="17" t="s">
        <v>109</v>
      </c>
      <c r="E13" s="17" t="s">
        <v>148</v>
      </c>
      <c r="F13" s="9">
        <v>100101621590</v>
      </c>
      <c r="G13" s="73" t="s">
        <v>189</v>
      </c>
      <c r="H13" s="17" t="s">
        <v>149</v>
      </c>
      <c r="I13" s="17">
        <v>1004004128</v>
      </c>
      <c r="J13" s="17" t="s">
        <v>150</v>
      </c>
      <c r="K13" s="6" t="s">
        <v>151</v>
      </c>
      <c r="L13" s="19">
        <v>41865</v>
      </c>
      <c r="M13" s="55">
        <v>185409</v>
      </c>
      <c r="N13" s="17" t="s">
        <v>152</v>
      </c>
      <c r="O13" s="17" t="s">
        <v>153</v>
      </c>
      <c r="P13" s="55">
        <v>185409</v>
      </c>
      <c r="Q13" s="19" t="s">
        <v>154</v>
      </c>
      <c r="R13" s="55">
        <v>185409</v>
      </c>
      <c r="S13" s="19"/>
      <c r="T13" s="17"/>
      <c r="U13" s="19">
        <v>42654</v>
      </c>
      <c r="V13" s="50">
        <v>185409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47" s="21" customFormat="1" ht="45" x14ac:dyDescent="0.25">
      <c r="A14" s="6">
        <v>7</v>
      </c>
      <c r="B14" s="86" t="s">
        <v>176</v>
      </c>
      <c r="C14" s="27" t="s">
        <v>130</v>
      </c>
      <c r="D14" s="27" t="s">
        <v>117</v>
      </c>
      <c r="E14" s="27" t="s">
        <v>32</v>
      </c>
      <c r="F14" s="20">
        <v>272314145970</v>
      </c>
      <c r="G14" s="73" t="s">
        <v>171</v>
      </c>
      <c r="H14" s="27" t="s">
        <v>131</v>
      </c>
      <c r="I14" s="27">
        <v>2508092446</v>
      </c>
      <c r="J14" s="19">
        <v>42089</v>
      </c>
      <c r="K14" s="27" t="s">
        <v>132</v>
      </c>
      <c r="L14" s="14">
        <v>42192</v>
      </c>
      <c r="M14" s="27">
        <v>41458.78</v>
      </c>
      <c r="N14" s="27" t="s">
        <v>133</v>
      </c>
      <c r="O14" s="14">
        <v>42263</v>
      </c>
      <c r="P14" s="27">
        <v>41458.78</v>
      </c>
      <c r="Q14" s="14">
        <v>42346</v>
      </c>
      <c r="R14" s="27">
        <v>41458.78</v>
      </c>
      <c r="S14" s="14"/>
      <c r="T14" s="27"/>
      <c r="U14" s="14">
        <v>42346</v>
      </c>
      <c r="V14" s="50">
        <v>41459</v>
      </c>
      <c r="W14" s="19">
        <v>42397</v>
      </c>
      <c r="X14" s="17">
        <v>36958</v>
      </c>
      <c r="Y14" s="19">
        <v>42397</v>
      </c>
      <c r="Z14" s="17">
        <v>36958</v>
      </c>
      <c r="AA14" s="17"/>
      <c r="AB14" s="17"/>
      <c r="AC14" s="17"/>
      <c r="AD14" s="17"/>
      <c r="AE14" s="17"/>
      <c r="AF14" s="17"/>
      <c r="AG14" s="17"/>
      <c r="AH14" s="17"/>
    </row>
    <row r="15" spans="1:47" s="21" customFormat="1" ht="60" x14ac:dyDescent="0.25">
      <c r="A15" s="6">
        <v>8</v>
      </c>
      <c r="B15" s="90" t="s">
        <v>179</v>
      </c>
      <c r="C15" s="8" t="s">
        <v>66</v>
      </c>
      <c r="D15" s="8" t="s">
        <v>67</v>
      </c>
      <c r="E15" s="8" t="s">
        <v>68</v>
      </c>
      <c r="F15" s="20">
        <v>462901765600</v>
      </c>
      <c r="G15" s="78" t="s">
        <v>163</v>
      </c>
      <c r="H15" s="8" t="s">
        <v>69</v>
      </c>
      <c r="I15" s="8">
        <v>3663058730</v>
      </c>
      <c r="J15" s="17"/>
      <c r="K15" s="8" t="s">
        <v>70</v>
      </c>
      <c r="L15" s="12">
        <v>42276</v>
      </c>
      <c r="M15" s="11">
        <v>371753.26</v>
      </c>
      <c r="N15" s="8" t="s">
        <v>71</v>
      </c>
      <c r="O15" s="12">
        <v>42439</v>
      </c>
      <c r="P15" s="11">
        <v>371753.26</v>
      </c>
      <c r="Q15" s="12">
        <v>42572</v>
      </c>
      <c r="R15" s="11">
        <v>371753.26</v>
      </c>
      <c r="S15" s="12">
        <v>42667</v>
      </c>
      <c r="T15" s="11">
        <v>371753.26</v>
      </c>
      <c r="U15" s="12">
        <v>42572</v>
      </c>
      <c r="V15" s="96">
        <v>371753.26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47" s="21" customFormat="1" ht="60" x14ac:dyDescent="0.25">
      <c r="A16" s="6">
        <v>9</v>
      </c>
      <c r="B16" s="92" t="s">
        <v>173</v>
      </c>
      <c r="C16" s="31" t="s">
        <v>139</v>
      </c>
      <c r="D16" s="31" t="s">
        <v>140</v>
      </c>
      <c r="E16" s="31" t="s">
        <v>141</v>
      </c>
      <c r="F16" s="36">
        <v>20400296024</v>
      </c>
      <c r="G16" s="79" t="s">
        <v>163</v>
      </c>
      <c r="H16" s="35" t="s">
        <v>142</v>
      </c>
      <c r="I16" s="35">
        <v>204003391</v>
      </c>
      <c r="J16" s="33">
        <v>42488</v>
      </c>
      <c r="K16" s="35" t="s">
        <v>143</v>
      </c>
      <c r="L16" s="33">
        <v>42244</v>
      </c>
      <c r="M16" s="35">
        <v>47866.29</v>
      </c>
      <c r="N16" s="35" t="s">
        <v>143</v>
      </c>
      <c r="O16" s="34">
        <v>42426</v>
      </c>
      <c r="P16" s="31">
        <v>45293.64</v>
      </c>
      <c r="Q16" s="34">
        <v>42488</v>
      </c>
      <c r="R16" s="60">
        <v>45293.64</v>
      </c>
      <c r="S16" s="35"/>
      <c r="T16" s="35"/>
      <c r="U16" s="33">
        <v>42488</v>
      </c>
      <c r="V16" s="59">
        <v>45293.64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s="21" customFormat="1" ht="75" x14ac:dyDescent="0.25">
      <c r="A17" s="6">
        <v>10</v>
      </c>
      <c r="B17" s="88" t="s">
        <v>181</v>
      </c>
      <c r="C17" s="7" t="s">
        <v>45</v>
      </c>
      <c r="D17" s="7" t="s">
        <v>43</v>
      </c>
      <c r="E17" s="7" t="s">
        <v>46</v>
      </c>
      <c r="F17" s="38">
        <v>390500130324</v>
      </c>
      <c r="G17" s="75" t="s">
        <v>190</v>
      </c>
      <c r="H17" s="7" t="s">
        <v>47</v>
      </c>
      <c r="I17" s="7">
        <v>3905049520</v>
      </c>
      <c r="J17" s="14">
        <v>41502</v>
      </c>
      <c r="K17" s="7" t="s">
        <v>48</v>
      </c>
      <c r="L17" s="14">
        <v>41772</v>
      </c>
      <c r="M17" s="15">
        <v>2292767.12</v>
      </c>
      <c r="N17" s="7" t="s">
        <v>49</v>
      </c>
      <c r="O17" s="14">
        <v>42286</v>
      </c>
      <c r="P17" s="15"/>
      <c r="Q17" s="14">
        <v>42408</v>
      </c>
      <c r="R17" s="15">
        <v>961792.87</v>
      </c>
      <c r="S17" s="14">
        <v>42536</v>
      </c>
      <c r="T17" s="15">
        <f>R17</f>
        <v>961792.87</v>
      </c>
      <c r="U17" s="39">
        <f>Q17</f>
        <v>42408</v>
      </c>
      <c r="V17" s="97">
        <f>R17</f>
        <v>961792.87</v>
      </c>
      <c r="W17" s="14"/>
      <c r="X17" s="15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s="21" customFormat="1" ht="45" x14ac:dyDescent="0.25">
      <c r="A18" s="6">
        <v>11</v>
      </c>
      <c r="B18" s="87" t="s">
        <v>178</v>
      </c>
      <c r="C18" s="25" t="s">
        <v>35</v>
      </c>
      <c r="D18" s="8" t="s">
        <v>36</v>
      </c>
      <c r="E18" s="8" t="s">
        <v>37</v>
      </c>
      <c r="F18" s="26" t="s">
        <v>38</v>
      </c>
      <c r="G18" s="74" t="s">
        <v>162</v>
      </c>
      <c r="H18" s="7" t="s">
        <v>39</v>
      </c>
      <c r="I18" s="27">
        <v>343600344813</v>
      </c>
      <c r="J18" s="23"/>
      <c r="K18" s="7" t="s">
        <v>40</v>
      </c>
      <c r="L18" s="12">
        <v>42027</v>
      </c>
      <c r="M18" s="28">
        <v>144686</v>
      </c>
      <c r="N18" s="7" t="s">
        <v>41</v>
      </c>
      <c r="O18" s="12">
        <v>42158</v>
      </c>
      <c r="P18" s="28">
        <v>144686</v>
      </c>
      <c r="Q18" s="12">
        <v>42593</v>
      </c>
      <c r="R18" s="28">
        <v>144686</v>
      </c>
      <c r="S18" s="23"/>
      <c r="T18" s="23"/>
      <c r="U18" s="22">
        <v>42593</v>
      </c>
      <c r="V18" s="96">
        <v>144686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 s="21" customFormat="1" ht="45" x14ac:dyDescent="0.25">
      <c r="A19" s="6">
        <v>12</v>
      </c>
      <c r="B19" s="86" t="s">
        <v>175</v>
      </c>
      <c r="C19" s="17" t="s">
        <v>86</v>
      </c>
      <c r="D19" s="17" t="s">
        <v>87</v>
      </c>
      <c r="E19" s="17" t="s">
        <v>29</v>
      </c>
      <c r="F19" s="18" t="s">
        <v>88</v>
      </c>
      <c r="G19" s="73" t="s">
        <v>169</v>
      </c>
      <c r="H19" s="17" t="s">
        <v>89</v>
      </c>
      <c r="I19" s="18" t="s">
        <v>90</v>
      </c>
      <c r="J19" s="19">
        <v>42387</v>
      </c>
      <c r="K19" s="17" t="s">
        <v>91</v>
      </c>
      <c r="L19" s="19">
        <v>42243</v>
      </c>
      <c r="M19" s="17">
        <v>2640</v>
      </c>
      <c r="N19" s="17" t="s">
        <v>92</v>
      </c>
      <c r="O19" s="19">
        <v>42387</v>
      </c>
      <c r="P19" s="17">
        <v>2640</v>
      </c>
      <c r="Q19" s="17"/>
      <c r="R19" s="17"/>
      <c r="S19" s="17"/>
      <c r="T19" s="17"/>
      <c r="U19" s="19">
        <v>42428</v>
      </c>
      <c r="V19" s="50">
        <v>2640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47" s="56" customFormat="1" ht="45" x14ac:dyDescent="0.25">
      <c r="A20" s="6">
        <v>13</v>
      </c>
      <c r="B20" s="90" t="s">
        <v>184</v>
      </c>
      <c r="C20" s="25" t="s">
        <v>101</v>
      </c>
      <c r="D20" s="25" t="s">
        <v>51</v>
      </c>
      <c r="E20" s="25" t="s">
        <v>68</v>
      </c>
      <c r="F20" s="57">
        <v>366110532213</v>
      </c>
      <c r="G20" s="79" t="s">
        <v>168</v>
      </c>
      <c r="H20" s="25" t="s">
        <v>102</v>
      </c>
      <c r="I20" s="25">
        <v>6820031078</v>
      </c>
      <c r="J20" s="33">
        <v>42431</v>
      </c>
      <c r="K20" s="35" t="s">
        <v>103</v>
      </c>
      <c r="L20" s="33">
        <v>41781</v>
      </c>
      <c r="M20" s="35">
        <v>3476280.01</v>
      </c>
      <c r="N20" s="35" t="s">
        <v>104</v>
      </c>
      <c r="O20" s="33">
        <v>42431</v>
      </c>
      <c r="P20" s="71" t="s">
        <v>158</v>
      </c>
      <c r="Q20" s="33"/>
      <c r="R20" s="35"/>
      <c r="S20" s="33"/>
      <c r="T20" s="35"/>
      <c r="U20" s="33" t="s">
        <v>105</v>
      </c>
      <c r="V20" s="59">
        <v>3476280.01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s="21" customFormat="1" ht="45" x14ac:dyDescent="0.25">
      <c r="A21" s="6">
        <v>14</v>
      </c>
      <c r="B21" s="90" t="s">
        <v>184</v>
      </c>
      <c r="C21" s="25" t="s">
        <v>101</v>
      </c>
      <c r="D21" s="25" t="s">
        <v>51</v>
      </c>
      <c r="E21" s="25" t="s">
        <v>68</v>
      </c>
      <c r="F21" s="57">
        <v>366110532213</v>
      </c>
      <c r="G21" s="79" t="s">
        <v>168</v>
      </c>
      <c r="H21" s="31" t="s">
        <v>106</v>
      </c>
      <c r="I21" s="58">
        <v>6829059430</v>
      </c>
      <c r="J21" s="33">
        <v>42521</v>
      </c>
      <c r="K21" s="35" t="s">
        <v>107</v>
      </c>
      <c r="L21" s="33">
        <v>42124</v>
      </c>
      <c r="M21" s="59">
        <v>10000</v>
      </c>
      <c r="N21" s="35" t="s">
        <v>108</v>
      </c>
      <c r="O21" s="33">
        <v>42521</v>
      </c>
      <c r="P21" s="35">
        <v>4383.5600000000004</v>
      </c>
      <c r="Q21" s="33"/>
      <c r="R21" s="35"/>
      <c r="S21" s="33"/>
      <c r="T21" s="35"/>
      <c r="U21" s="33">
        <v>42552</v>
      </c>
      <c r="V21" s="59">
        <v>4383.5600000000004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3"/>
      <c r="AH21" s="35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36" customFormat="1" ht="45" x14ac:dyDescent="0.25">
      <c r="A22" s="6">
        <v>15</v>
      </c>
      <c r="B22" s="86" t="s">
        <v>183</v>
      </c>
      <c r="C22" s="8" t="s">
        <v>101</v>
      </c>
      <c r="D22" s="8" t="s">
        <v>51</v>
      </c>
      <c r="E22" s="8" t="s">
        <v>68</v>
      </c>
      <c r="F22" s="67">
        <v>366110532213</v>
      </c>
      <c r="G22" s="83" t="s">
        <v>168</v>
      </c>
      <c r="H22" s="25" t="s">
        <v>144</v>
      </c>
      <c r="I22" s="25">
        <v>4632014742</v>
      </c>
      <c r="J22" s="33">
        <v>41723</v>
      </c>
      <c r="K22" s="68" t="s">
        <v>145</v>
      </c>
      <c r="L22" s="48">
        <v>42277</v>
      </c>
      <c r="M22" s="49">
        <v>212804.26</v>
      </c>
      <c r="N22" s="35" t="s">
        <v>146</v>
      </c>
      <c r="O22" s="48">
        <v>42366</v>
      </c>
      <c r="P22" s="49">
        <v>212804.26</v>
      </c>
      <c r="Q22" s="48">
        <v>42485</v>
      </c>
      <c r="R22" s="49">
        <v>212804.26</v>
      </c>
      <c r="S22" s="35"/>
      <c r="T22" s="35"/>
      <c r="U22" s="48">
        <v>42485</v>
      </c>
      <c r="V22" s="96">
        <v>212804.26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36" customFormat="1" ht="45" x14ac:dyDescent="0.25">
      <c r="A23" s="6">
        <v>16</v>
      </c>
      <c r="B23" s="86" t="s">
        <v>185</v>
      </c>
      <c r="C23" s="17" t="s">
        <v>155</v>
      </c>
      <c r="D23" s="17" t="s">
        <v>84</v>
      </c>
      <c r="E23" s="17" t="s">
        <v>85</v>
      </c>
      <c r="F23" s="69">
        <v>720200535380</v>
      </c>
      <c r="G23" s="72" t="s">
        <v>191</v>
      </c>
      <c r="H23" s="17" t="s">
        <v>156</v>
      </c>
      <c r="I23" s="17">
        <v>7214007662</v>
      </c>
      <c r="J23" s="19">
        <v>42550</v>
      </c>
      <c r="K23" s="17" t="s">
        <v>157</v>
      </c>
      <c r="L23" s="19">
        <v>42524</v>
      </c>
      <c r="M23" s="55">
        <v>3497515.85</v>
      </c>
      <c r="N23" s="17" t="s">
        <v>157</v>
      </c>
      <c r="O23" s="19">
        <v>42550</v>
      </c>
      <c r="P23" s="55">
        <v>3497515.85</v>
      </c>
      <c r="Q23" s="19">
        <v>42633</v>
      </c>
      <c r="R23" s="55">
        <v>3497515.85</v>
      </c>
      <c r="S23" s="17"/>
      <c r="T23" s="17"/>
      <c r="U23" s="19">
        <v>42633</v>
      </c>
      <c r="V23" s="50">
        <v>3497515.85</v>
      </c>
      <c r="W23" s="17"/>
      <c r="X23" s="17"/>
      <c r="Y23" s="17"/>
      <c r="Z23" s="17"/>
      <c r="AA23" s="19"/>
      <c r="AB23" s="55"/>
      <c r="AC23" s="17"/>
      <c r="AD23" s="17"/>
      <c r="AE23" s="17"/>
      <c r="AF23" s="17"/>
      <c r="AG23" s="17"/>
      <c r="AH23" s="17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s="13" customFormat="1" ht="105" x14ac:dyDescent="0.25">
      <c r="A24" s="6">
        <v>17</v>
      </c>
      <c r="B24" s="86" t="s">
        <v>188</v>
      </c>
      <c r="C24" s="17" t="s">
        <v>72</v>
      </c>
      <c r="D24" s="17" t="s">
        <v>73</v>
      </c>
      <c r="E24" s="17" t="s">
        <v>74</v>
      </c>
      <c r="F24" s="20">
        <v>665803072648</v>
      </c>
      <c r="G24" s="77" t="s">
        <v>166</v>
      </c>
      <c r="H24" s="6" t="s">
        <v>75</v>
      </c>
      <c r="I24" s="7">
        <v>8622012623</v>
      </c>
      <c r="J24" s="19">
        <v>42289</v>
      </c>
      <c r="K24" s="17" t="s">
        <v>76</v>
      </c>
      <c r="L24" s="19">
        <v>42293</v>
      </c>
      <c r="M24" s="7">
        <v>59520.51</v>
      </c>
      <c r="N24" s="17" t="s">
        <v>76</v>
      </c>
      <c r="O24" s="19">
        <v>42381</v>
      </c>
      <c r="P24" s="7">
        <v>59520.51</v>
      </c>
      <c r="Q24" s="14">
        <v>42535</v>
      </c>
      <c r="R24" s="7">
        <v>59520.51</v>
      </c>
      <c r="S24" s="17"/>
      <c r="T24" s="17"/>
      <c r="U24" s="14">
        <v>42535</v>
      </c>
      <c r="V24" s="97">
        <v>59520.51</v>
      </c>
      <c r="W24" s="17"/>
      <c r="X24" s="17"/>
      <c r="Y24" s="17"/>
      <c r="Z24" s="50"/>
      <c r="AA24" s="17"/>
      <c r="AB24" s="16"/>
      <c r="AC24" s="6"/>
      <c r="AD24" s="16"/>
      <c r="AE24" s="17"/>
      <c r="AF24" s="16"/>
      <c r="AG24" s="6"/>
      <c r="AH24" s="16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s="21" customFormat="1" ht="45" x14ac:dyDescent="0.25">
      <c r="A25" s="6">
        <v>18</v>
      </c>
      <c r="B25" s="91" t="s">
        <v>186</v>
      </c>
      <c r="C25" s="8" t="s">
        <v>110</v>
      </c>
      <c r="D25" s="8" t="s">
        <v>111</v>
      </c>
      <c r="E25" s="8" t="s">
        <v>112</v>
      </c>
      <c r="F25" s="9" t="s">
        <v>113</v>
      </c>
      <c r="G25" s="80" t="s">
        <v>166</v>
      </c>
      <c r="H25" s="8" t="s">
        <v>114</v>
      </c>
      <c r="I25" s="61">
        <v>742000217611</v>
      </c>
      <c r="J25" s="14">
        <v>41065</v>
      </c>
      <c r="K25" s="8" t="s">
        <v>115</v>
      </c>
      <c r="L25" s="10">
        <v>42032</v>
      </c>
      <c r="M25" s="11">
        <v>1072000</v>
      </c>
      <c r="N25" s="8" t="s">
        <v>116</v>
      </c>
      <c r="O25" s="14">
        <v>42394</v>
      </c>
      <c r="P25" s="15"/>
      <c r="Q25" s="14">
        <v>42517</v>
      </c>
      <c r="R25" s="15">
        <v>352258</v>
      </c>
      <c r="S25" s="10">
        <v>42649</v>
      </c>
      <c r="T25" s="24">
        <v>352258</v>
      </c>
      <c r="U25" s="10">
        <v>42517</v>
      </c>
      <c r="V25" s="97">
        <v>352258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6" spans="1:47" s="21" customFormat="1" ht="45" x14ac:dyDescent="0.25">
      <c r="A26" s="6">
        <v>19</v>
      </c>
      <c r="B26" s="86" t="s">
        <v>177</v>
      </c>
      <c r="C26" s="7" t="s">
        <v>170</v>
      </c>
      <c r="D26" s="7" t="s">
        <v>125</v>
      </c>
      <c r="E26" s="7" t="s">
        <v>28</v>
      </c>
      <c r="F26" s="20">
        <v>253902578113</v>
      </c>
      <c r="G26" s="72" t="s">
        <v>166</v>
      </c>
      <c r="H26" s="7" t="s">
        <v>126</v>
      </c>
      <c r="I26" s="47" t="s">
        <v>127</v>
      </c>
      <c r="J26" s="19">
        <v>42548</v>
      </c>
      <c r="K26" s="31" t="s">
        <v>128</v>
      </c>
      <c r="L26" s="14">
        <v>42230</v>
      </c>
      <c r="M26" s="7">
        <v>376586.11</v>
      </c>
      <c r="N26" s="7" t="s">
        <v>129</v>
      </c>
      <c r="O26" s="14">
        <v>42256</v>
      </c>
      <c r="P26" s="7"/>
      <c r="Q26" s="14">
        <v>42335</v>
      </c>
      <c r="R26" s="7"/>
      <c r="S26" s="14">
        <v>42548</v>
      </c>
      <c r="T26" s="7">
        <v>376586.11</v>
      </c>
      <c r="U26" s="19">
        <v>42548</v>
      </c>
      <c r="V26" s="97">
        <v>376586.11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47" s="21" customFormat="1" ht="105" x14ac:dyDescent="0.25">
      <c r="A27" s="6">
        <v>20</v>
      </c>
      <c r="B27" s="86" t="s">
        <v>188</v>
      </c>
      <c r="C27" s="7" t="s">
        <v>77</v>
      </c>
      <c r="D27" s="7" t="s">
        <v>78</v>
      </c>
      <c r="E27" s="7" t="s">
        <v>79</v>
      </c>
      <c r="F27" s="93" t="s">
        <v>80</v>
      </c>
      <c r="G27" s="73" t="s">
        <v>167</v>
      </c>
      <c r="H27" s="17" t="s">
        <v>81</v>
      </c>
      <c r="I27" s="51">
        <v>8603077953</v>
      </c>
      <c r="J27" s="52">
        <v>41913</v>
      </c>
      <c r="K27" s="53" t="s">
        <v>82</v>
      </c>
      <c r="L27" s="14">
        <v>42170</v>
      </c>
      <c r="M27" s="70">
        <v>21020744.300000001</v>
      </c>
      <c r="N27" s="17" t="s">
        <v>83</v>
      </c>
      <c r="O27" s="19">
        <v>42457</v>
      </c>
      <c r="P27" s="17">
        <v>956060</v>
      </c>
      <c r="Q27" s="19">
        <v>42600</v>
      </c>
      <c r="R27" s="17">
        <v>956060</v>
      </c>
      <c r="S27" s="17"/>
      <c r="T27" s="17"/>
      <c r="U27" s="19">
        <v>42600</v>
      </c>
      <c r="V27" s="50">
        <v>956060</v>
      </c>
      <c r="W27" s="17"/>
      <c r="X27" s="17"/>
      <c r="Y27" s="17"/>
      <c r="Z27" s="50"/>
      <c r="AA27" s="17"/>
      <c r="AB27" s="16"/>
      <c r="AC27" s="6"/>
      <c r="AD27" s="16"/>
      <c r="AE27" s="17"/>
      <c r="AF27" s="16"/>
      <c r="AG27" s="6"/>
      <c r="AH27" s="16"/>
    </row>
    <row r="28" spans="1:47" s="36" customFormat="1" ht="45" x14ac:dyDescent="0.25">
      <c r="A28" s="6">
        <v>21</v>
      </c>
      <c r="B28" s="90" t="s">
        <v>179</v>
      </c>
      <c r="C28" s="25" t="s">
        <v>57</v>
      </c>
      <c r="D28" s="25" t="s">
        <v>58</v>
      </c>
      <c r="E28" s="25" t="s">
        <v>59</v>
      </c>
      <c r="F28" s="32">
        <v>366400414780</v>
      </c>
      <c r="G28" s="77" t="s">
        <v>165</v>
      </c>
      <c r="H28" s="25" t="s">
        <v>60</v>
      </c>
      <c r="I28" s="25">
        <v>3620001803</v>
      </c>
      <c r="J28" s="35"/>
      <c r="K28" s="25"/>
      <c r="L28" s="48">
        <v>42249</v>
      </c>
      <c r="M28" s="49">
        <v>506544.41</v>
      </c>
      <c r="N28" s="25" t="s">
        <v>61</v>
      </c>
      <c r="O28" s="48">
        <v>42419</v>
      </c>
      <c r="P28" s="49">
        <v>506544.41</v>
      </c>
      <c r="Q28" s="48">
        <v>42517</v>
      </c>
      <c r="R28" s="49">
        <v>506544.41</v>
      </c>
      <c r="S28" s="48">
        <v>42590</v>
      </c>
      <c r="T28" s="49">
        <v>506544.41</v>
      </c>
      <c r="U28" s="48">
        <v>42517</v>
      </c>
      <c r="V28" s="98">
        <v>506544.41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47" s="36" customFormat="1" ht="45" x14ac:dyDescent="0.25">
      <c r="A29" s="6">
        <v>22</v>
      </c>
      <c r="B29" s="86" t="s">
        <v>187</v>
      </c>
      <c r="C29" s="17" t="s">
        <v>30</v>
      </c>
      <c r="D29" s="17" t="s">
        <v>31</v>
      </c>
      <c r="E29" s="17" t="s">
        <v>32</v>
      </c>
      <c r="F29" s="20">
        <v>253604875505</v>
      </c>
      <c r="G29" s="73" t="s">
        <v>161</v>
      </c>
      <c r="H29" s="17" t="s">
        <v>33</v>
      </c>
      <c r="I29" s="20">
        <v>753000016409</v>
      </c>
      <c r="J29" s="19">
        <v>42681</v>
      </c>
      <c r="K29" s="17" t="s">
        <v>34</v>
      </c>
      <c r="L29" s="19">
        <v>42509</v>
      </c>
      <c r="M29" s="17">
        <v>314000</v>
      </c>
      <c r="N29" s="17" t="s">
        <v>34</v>
      </c>
      <c r="O29" s="19">
        <v>42566</v>
      </c>
      <c r="P29" s="17">
        <v>64800</v>
      </c>
      <c r="Q29" s="19">
        <v>42681</v>
      </c>
      <c r="R29" s="17">
        <v>64800</v>
      </c>
      <c r="S29" s="17"/>
      <c r="T29" s="17"/>
      <c r="U29" s="19">
        <v>42681</v>
      </c>
      <c r="V29" s="50">
        <v>64800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s="66" customFormat="1" ht="45" x14ac:dyDescent="0.25">
      <c r="A30" s="6">
        <v>23</v>
      </c>
      <c r="B30" s="90" t="s">
        <v>179</v>
      </c>
      <c r="C30" s="8" t="s">
        <v>62</v>
      </c>
      <c r="D30" s="8" t="s">
        <v>63</v>
      </c>
      <c r="E30" s="8" t="s">
        <v>44</v>
      </c>
      <c r="F30" s="20">
        <v>366106023661</v>
      </c>
      <c r="G30" s="78" t="s">
        <v>161</v>
      </c>
      <c r="H30" s="8" t="s">
        <v>64</v>
      </c>
      <c r="I30" s="8">
        <v>3666018826</v>
      </c>
      <c r="J30" s="17"/>
      <c r="K30" s="8"/>
      <c r="L30" s="12">
        <v>42242</v>
      </c>
      <c r="M30" s="11">
        <v>70827</v>
      </c>
      <c r="N30" s="8" t="s">
        <v>65</v>
      </c>
      <c r="O30" s="12">
        <v>42345</v>
      </c>
      <c r="P30" s="11">
        <v>70526.36</v>
      </c>
      <c r="Q30" s="8"/>
      <c r="R30" s="8"/>
      <c r="S30" s="8"/>
      <c r="T30" s="8"/>
      <c r="U30" s="12">
        <v>42517</v>
      </c>
      <c r="V30" s="96">
        <v>70526.36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1" customFormat="1" ht="60" x14ac:dyDescent="0.25">
      <c r="A31" s="6">
        <v>24</v>
      </c>
      <c r="B31" s="92" t="s">
        <v>173</v>
      </c>
      <c r="C31" s="31" t="s">
        <v>134</v>
      </c>
      <c r="D31" s="31" t="s">
        <v>42</v>
      </c>
      <c r="E31" s="31" t="s">
        <v>59</v>
      </c>
      <c r="F31" s="30">
        <v>27813614281</v>
      </c>
      <c r="G31" s="82" t="s">
        <v>172</v>
      </c>
      <c r="H31" s="31" t="s">
        <v>135</v>
      </c>
      <c r="I31" s="63" t="s">
        <v>136</v>
      </c>
      <c r="J31" s="64">
        <v>40903</v>
      </c>
      <c r="K31" s="30" t="s">
        <v>137</v>
      </c>
      <c r="L31" s="64">
        <v>41807</v>
      </c>
      <c r="M31" s="30">
        <v>6427574.3499999996</v>
      </c>
      <c r="N31" s="30" t="s">
        <v>138</v>
      </c>
      <c r="O31" s="64">
        <v>42510</v>
      </c>
      <c r="P31" s="30"/>
      <c r="Q31" s="64">
        <v>42594</v>
      </c>
      <c r="R31" s="65">
        <v>6427574.3499999996</v>
      </c>
      <c r="S31" s="30"/>
      <c r="T31" s="30"/>
      <c r="U31" s="64">
        <v>42594</v>
      </c>
      <c r="V31" s="65">
        <v>6427574.3499999996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</sheetData>
  <autoFilter ref="A7:AU31">
    <sortState ref="A8:AU34">
      <sortCondition ref="G7:G34"/>
    </sortState>
  </autoFilter>
  <mergeCells count="40">
    <mergeCell ref="O4:P4"/>
    <mergeCell ref="O5:O6"/>
    <mergeCell ref="P5:P6"/>
    <mergeCell ref="A3:AH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P4:AQ4"/>
    <mergeCell ref="AR4:AS4"/>
    <mergeCell ref="Q4:R4"/>
    <mergeCell ref="S4:T4"/>
    <mergeCell ref="U4:U6"/>
    <mergeCell ref="V4:V6"/>
    <mergeCell ref="W4:Z4"/>
    <mergeCell ref="AA4:AD4"/>
    <mergeCell ref="Q5:Q6"/>
    <mergeCell ref="R5:R6"/>
    <mergeCell ref="S5:S6"/>
    <mergeCell ref="T5:T6"/>
    <mergeCell ref="AG5:AH5"/>
    <mergeCell ref="AE4:AH4"/>
    <mergeCell ref="AI4:AJ4"/>
    <mergeCell ref="AK4:AM4"/>
    <mergeCell ref="AN4:AO4"/>
    <mergeCell ref="W5:X5"/>
    <mergeCell ref="Y5:Z5"/>
    <mergeCell ref="AA5:AB5"/>
    <mergeCell ref="AC5:AD5"/>
    <mergeCell ref="AE5:AF5"/>
  </mergeCells>
  <pageMargins left="0" right="0" top="0" bottom="0" header="0" footer="0"/>
  <pageSetup paperSize="8" scale="43" orientation="landscape" r:id="rId1"/>
  <ignoredErrors>
    <ignoredError sqref="F25: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Клюхина Юлия Леонидовна</dc:creator>
  <cp:lastModifiedBy>Клюхина Юлия Леонидовна</cp:lastModifiedBy>
  <cp:lastPrinted>2016-12-02T08:57:54Z</cp:lastPrinted>
  <dcterms:created xsi:type="dcterms:W3CDTF">2016-11-28T16:10:50Z</dcterms:created>
  <dcterms:modified xsi:type="dcterms:W3CDTF">2016-12-02T11:11:12Z</dcterms:modified>
</cp:coreProperties>
</file>