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1340" windowHeight="8592" activeTab="3"/>
  </bookViews>
  <sheets>
    <sheet name="Р1" sheetId="8" r:id="rId1"/>
    <sheet name="Р2" sheetId="3" r:id="rId2"/>
    <sheet name="Справочно к Р2" sheetId="14" r:id="rId3"/>
    <sheet name="Р3" sheetId="10" r:id="rId4"/>
    <sheet name="hidden1" sheetId="6" state="hidden" r:id="rId5"/>
    <sheet name="hidden2" sheetId="7" state="hidden" r:id="rId6"/>
    <sheet name="hidden3" sheetId="11" state="hidden" r:id="rId7"/>
    <sheet name="hidden4" sheetId="12" state="hidden" r:id="rId8"/>
    <sheet name="hidden5" sheetId="13" state="hidden" r:id="rId9"/>
    <sheet name="hidden6" sheetId="15" state="hidden" r:id="rId10"/>
  </sheets>
  <definedNames>
    <definedName name="_xlnm.Print_Titles" localSheetId="0">Р1!$5:$8</definedName>
    <definedName name="_xlnm.Print_Titles" localSheetId="1">Р2!$4:$8</definedName>
    <definedName name="_xlnm.Print_Titles" localSheetId="3">Р3!$4:$8</definedName>
    <definedName name="_xlnm.Print_Titles" localSheetId="2">'Справочно к Р2'!$4:$7</definedName>
  </definedNames>
  <calcPr calcId="145621"/>
</workbook>
</file>

<file path=xl/calcChain.xml><?xml version="1.0" encoding="utf-8"?>
<calcChain xmlns="http://schemas.openxmlformats.org/spreadsheetml/2006/main">
  <c r="C9" i="10" l="1"/>
  <c r="C9" i="14"/>
  <c r="C11" i="14"/>
  <c r="C13" i="14"/>
  <c r="C8" i="14"/>
  <c r="C12" i="14"/>
  <c r="A4" i="14"/>
  <c r="C10" i="10"/>
  <c r="D10" i="10"/>
  <c r="E10" i="10"/>
  <c r="F10" i="10"/>
  <c r="G10" i="10"/>
  <c r="C11" i="10"/>
  <c r="D11" i="10"/>
  <c r="E11" i="10"/>
  <c r="F11" i="10"/>
  <c r="G11" i="10"/>
  <c r="C12" i="10"/>
  <c r="D12" i="10"/>
  <c r="E12" i="10"/>
  <c r="F12" i="10"/>
  <c r="G12" i="10"/>
  <c r="C13" i="10"/>
  <c r="D13" i="10"/>
  <c r="E13" i="10"/>
  <c r="F13" i="10"/>
  <c r="G13" i="10"/>
  <c r="C14" i="10"/>
  <c r="D14" i="10"/>
  <c r="E14" i="10"/>
  <c r="F14" i="10"/>
  <c r="G14" i="10"/>
  <c r="C15" i="10"/>
  <c r="D15" i="10"/>
  <c r="E15" i="10"/>
  <c r="F15" i="10"/>
  <c r="G15" i="10"/>
  <c r="C16" i="10"/>
  <c r="D16" i="10"/>
  <c r="E16" i="10"/>
  <c r="F16" i="10"/>
  <c r="G16" i="10"/>
  <c r="C17" i="10"/>
  <c r="D17" i="10"/>
  <c r="E17" i="10"/>
  <c r="F17" i="10"/>
  <c r="G17" i="10"/>
  <c r="C18" i="10"/>
  <c r="D18" i="10"/>
  <c r="E18" i="10"/>
  <c r="F18" i="10"/>
  <c r="G18" i="10"/>
  <c r="C19" i="10"/>
  <c r="D19" i="10"/>
  <c r="E19" i="10"/>
  <c r="F19" i="10"/>
  <c r="G19" i="10"/>
  <c r="C20" i="10"/>
  <c r="D20" i="10"/>
  <c r="E20" i="10"/>
  <c r="F20" i="10"/>
  <c r="G20" i="10"/>
  <c r="C21" i="10"/>
  <c r="D21" i="10"/>
  <c r="E21" i="10"/>
  <c r="F21" i="10"/>
  <c r="G21" i="10"/>
  <c r="C22" i="10"/>
  <c r="D22" i="10"/>
  <c r="E22" i="10"/>
  <c r="F22" i="10"/>
  <c r="G22" i="10"/>
  <c r="C23" i="10"/>
  <c r="D23" i="10"/>
  <c r="E23" i="10"/>
  <c r="F23" i="10"/>
  <c r="G23" i="10"/>
  <c r="C24" i="10"/>
  <c r="D24" i="10"/>
  <c r="E24" i="10"/>
  <c r="F24" i="10"/>
  <c r="G24" i="10"/>
  <c r="D9" i="10"/>
  <c r="E9" i="10"/>
  <c r="F9" i="10"/>
  <c r="G9" i="10"/>
  <c r="A4" i="10"/>
  <c r="A4" i="3"/>
  <c r="A5" i="8"/>
  <c r="E56" i="3"/>
  <c r="F56" i="3"/>
  <c r="G56" i="3"/>
  <c r="H56" i="3"/>
  <c r="D56" i="3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C14" i="3"/>
  <c r="D14" i="3"/>
  <c r="E14" i="3"/>
  <c r="F14" i="3"/>
  <c r="G14" i="3"/>
  <c r="H14" i="3"/>
  <c r="C15" i="3"/>
  <c r="D15" i="3"/>
  <c r="E15" i="3"/>
  <c r="F15" i="3"/>
  <c r="G15" i="3"/>
  <c r="H15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C42" i="3"/>
  <c r="D42" i="3"/>
  <c r="E42" i="3"/>
  <c r="F42" i="3"/>
  <c r="G42" i="3"/>
  <c r="H42" i="3"/>
  <c r="C43" i="3"/>
  <c r="D43" i="3"/>
  <c r="E43" i="3"/>
  <c r="F43" i="3"/>
  <c r="G43" i="3"/>
  <c r="H43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D9" i="3"/>
  <c r="E9" i="3"/>
  <c r="F9" i="3"/>
  <c r="G9" i="3"/>
  <c r="H9" i="3"/>
  <c r="C9" i="8"/>
  <c r="C9" i="3"/>
  <c r="C10" i="14"/>
  <c r="C14" i="14" l="1"/>
</calcChain>
</file>

<file path=xl/sharedStrings.xml><?xml version="1.0" encoding="utf-8"?>
<sst xmlns="http://schemas.openxmlformats.org/spreadsheetml/2006/main" count="174" uniqueCount="149">
  <si>
    <t>Сумма налога, подлежащая уплате (доплате) в бюджет, заявленная в актуальных декларациях налогоплательщиков из строки 3010 (тыс. руб.)</t>
  </si>
  <si>
    <t>Раздел I</t>
  </si>
  <si>
    <t>А</t>
  </si>
  <si>
    <t>Б</t>
  </si>
  <si>
    <t>Форма №1-ДДК</t>
  </si>
  <si>
    <t>Данные декларирования</t>
  </si>
  <si>
    <t>Всего</t>
  </si>
  <si>
    <t>Наименование показателей</t>
  </si>
  <si>
    <t>Значение
показателя</t>
  </si>
  <si>
    <t>Код 
строки</t>
  </si>
  <si>
    <t>Индивиду-
альные предприни-
матели</t>
  </si>
  <si>
    <t>Раздел  II</t>
  </si>
  <si>
    <t>Раздел III</t>
  </si>
  <si>
    <t>Главы крестьянских (фермерских) хозяйств</t>
  </si>
  <si>
    <t>Нотариусы и другие лица, занимающиеся частной практикой</t>
  </si>
  <si>
    <t>Общая сумма дохода, заявленная налогоплательщиками (из строки 3010) в представленных актуальных декларациях (тыс.руб.)</t>
  </si>
  <si>
    <t>Общая сумма дохода от предпринимательской деятельности и частной практики по актуальным декларациям налогоплательщиков из строки 3010 (тыс. руб.)</t>
  </si>
  <si>
    <t>Общая сумма налога, подлежащая к уплате (доплате) в бюджет по актуальным декларациям из строки 2001 (тыс.руб.)</t>
  </si>
  <si>
    <t>Общая сумма налога, подлежащая к уплате (доплате) в бюджет по актуальным декларациям из строки 2002 (тыс.руб.)</t>
  </si>
  <si>
    <t>Общая сумма налога, подлежащая возврату из бюджета по актуальным декларациям из строки 2001 (тыс.руб.)</t>
  </si>
  <si>
    <t>Общая сумма налога, подлежащая возврату из бюджета по актуальным декларациям из строки 2002 (тыс.руб.)</t>
  </si>
  <si>
    <t>Общая сумма дохода по проверенным актуальным декларациям из строки 2015 (тыс.руб.)</t>
  </si>
  <si>
    <t>Общая сумма предоставленных социальных налоговых вычетов на благотворительные цели по декларациям из строки 2030 (тыс. руб.)</t>
  </si>
  <si>
    <t>Общая сумма предоставленных социальных налоговых вычетов по страховым взносам,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 декларациям из строки 2080 (тыс. руб.)</t>
  </si>
  <si>
    <t>Х</t>
  </si>
  <si>
    <t xml:space="preserve">Главы крестьянских (фермерских) хозяйств </t>
  </si>
  <si>
    <t>Общая сумма дохода от предпринимательской деятельности и частной практики, заявленная налогоплательщиками по декларациям из строки 3060 (тыс.руб.)</t>
  </si>
  <si>
    <t>Сумма налога, подлежащая возврату из бюджета, заявленная в актуальных декларациях налогоплательщиков из строки 3010 (тыс. руб.)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</si>
  <si>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 млн.руб. до 10 млн.руб.(чел.)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</si>
  <si>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 млн.руб. до 100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</si>
  <si>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100 млн.руб. до 500 млн.руб.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</si>
  <si>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от  500 млн.руб. до 1 млрд.руб. (чел.)</t>
  </si>
  <si>
    <t>Количество налогоплательщиков, заявивших в представленных декларациях общую сумму дохода от предпринимательской деятельности и частной практики свыше 1 млрд.руб. (чел.)</t>
  </si>
  <si>
    <t>Количество актуальных деклараций с нулевой суммой дохода от предпринимательской деятельности и частной практики (единиц)</t>
  </si>
  <si>
    <t>Сумма налога, исчисленная к уплате по актуальным декларациям налогоплательщиков из строки 3010 (тыс. руб.)</t>
  </si>
  <si>
    <t>Результаты проведенных в отчетном периоде камеральных налоговых проверок налоговых деклараций формы 3-НДФЛ</t>
  </si>
  <si>
    <t>Из строк 2001 и 2002 общее количество камерально проверенных в отчетном периоде деклараций, включая уточненные (шт.)</t>
  </si>
  <si>
    <t>Адвокаты, учредившие адвокатские кабинеты</t>
  </si>
  <si>
    <t>Общая сумма предоставленных социальных налоговых вычетов по суммам, уплаченным за обучение детей по очной форме обучения, по декларациям из строки 2040 (тыс. руб.)</t>
  </si>
  <si>
    <t>Общая сумма предоставленных социальных налоговых вычетов по суммам, уплаченным за лечение и приобретение медикаментов (за исключением расходов по дорогостоящему лечению), по декларациям из строки 2060 (тыс. руб.)</t>
  </si>
  <si>
    <t>Общая сумма предоставленных социальных налоговых вычетов по расходам по дорогостоящему лечению по декларациям из строки 2070 (тыс. руб.)</t>
  </si>
  <si>
    <t>Общая сумма предоставленных социальных налоговых вычетов по страховым взносам, уплаченным по договору (договорам) добровольного пенсионного страхования,  заключенному (заключенным) со страховой организацией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по  декларациям из строки 2090 (тыс. руб.)</t>
  </si>
  <si>
    <t>Общая сумма предоставленных социальных налоговых вычетов по пенсионным взносам, уплаченным по договору (договорам) негосударственного пенсионного обеспечения, заключенному (заключенным) с негосударственным пенсионным фондом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по  декларациям из строки 2100 (тыс. руб.)</t>
  </si>
  <si>
    <t>Общая сумма предоставленных социальных налоговых вычетов по суммам дополнительных страховых взносов на накопительную часть трудовой пенсии, уплаченным в соответствии с Федеральным законом «О дополнительных страховых взносах на накопительную часть трудовой пенсии и государственной поддержке формирования пенсионных накоплений», по  декларациям из строки 2110 (тыс. руб.)</t>
  </si>
  <si>
    <t>Общая сумма предоставленных имущественных налоговых вычетов (документально подтвержденных расходов), предусмотренных пп. 1 и пп. 1.1 п. 1 статьи 220 Кодекса, по декларациям из строки 2120 (тыс. руб.)</t>
  </si>
  <si>
    <t>Общая сумма фактически произведенных и документально подтвержденных расходов, принимаемых к вычету при продаже доли (ее части) в уставном капитале организации, а также при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 абзацем 2 пп. 1 п. 1 ст. 220 Кодекса, по декларациям из строки 2130 (тыс. руб.)</t>
  </si>
  <si>
    <t>Общая сумма принятых к вычету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из строки 2140 (тыс. руб.)</t>
  </si>
  <si>
    <t>Общая сумма предоставленных профессиональных налоговых вычетов, по декларациям из строки 2150 (тыс. руб.)</t>
  </si>
  <si>
    <t>Общая сумма предоставленных имущественных налоговых вычетов, установленные пп. 2 п. 1 ст. 220 Кодекса, по декларациям из строки 2160 (тыс. руб.)</t>
  </si>
  <si>
    <t>Общая сумма налога, уменьшенная к возврату по результатам камеральных проверок деклараций из строки 2210 (тыс. руб.)</t>
  </si>
  <si>
    <t>Всего по Российской Федерации</t>
  </si>
  <si>
    <t>Налоговая база, указанная налогоплательщиками (из строки 3010) в представленных актуальных декларациях  (тыс. руб.)</t>
  </si>
  <si>
    <t>ОТЧЕТ
О ДЕКЛАРИРОВАНИИ ДОХОДОВ ФИЗИЧЕСКИМИ ЛИЦАМИ</t>
  </si>
  <si>
    <t>Иные 
физические лица</t>
  </si>
  <si>
    <t xml:space="preserve">Справочная информация к Разделу II
Сведения о налоговых декларациях по налогу на доходы физических лиц (форма 3-НДФЛ), по которым налоговыми органами допущены нарушения сроков проведения камеральных налоговых проверок
</t>
  </si>
  <si>
    <t xml:space="preserve">Общее количество деклараций, срок проведения КНП по которым окончен в отчетном периоде (единиц) </t>
  </si>
  <si>
    <t xml:space="preserve">из стр. 2510 количество деклараций, представленных налогоплательщиками с целью получения социальных налоговых вычетов и (или) имущественного налогового вычета, предусмотренного подпунктом 2 пункта 1 статьи 220 Налогового кодекса Российской Федерации (единиц)      </t>
  </si>
  <si>
    <t>Процентное соотношение (стр. 2520 / стр. 2510 * 100), %</t>
  </si>
  <si>
    <t>из стр. 2510 количество деклараций, срок проведения КНП по которым окончен с нарушением законодательно установленного срока (единиц)</t>
  </si>
  <si>
    <t>Процентное соотношение (стр. 2540 / стр. 2510 * 100), %</t>
  </si>
  <si>
    <t xml:space="preserve">из стр. 2540  количество деклараций, представленных налогоплательщиками с целью получения социальных налоговых вычетов и (или) имущественного налогового вычета, предусмотренного подпунктом 2 пункта 1 статьи 220 Налогового кодекса Российской Федерации (единиц)                                             </t>
  </si>
  <si>
    <t>Процентное соотношение (стр. 2560 / стр. 2520 * 100), %</t>
  </si>
  <si>
    <t xml:space="preserve">Сведения о налоговых декларациях, представленных в налоговые органы, а также результаты рассмотрения заявлений налогоплательщиков для получения уведомления о подтверждении права на имущественный налоговый  вычет </t>
  </si>
  <si>
    <t>Количество налогоплательщиков, представивших налоговую декларацию формы 4-НДФЛ, в которой заявлена предполагаемая сумма дохода на 2014 год, всего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</si>
  <si>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2014 год составляет от 1 млн. руб. до 20 млн. руб. (чел.)</t>
  </si>
  <si>
    <t>Количество налогоплательщиков представивших налоговую декларацию формы 4-НДФЛ, в которой заявленная предполагаемая сумма дохода на 2014 год составляет свыше 20 млн. руб. (чел.)</t>
  </si>
  <si>
    <t>Сумма заявленного предполагаемого дохода на 2014 год (тыс. руб.)</t>
  </si>
  <si>
    <t>Сумма исчисленных авансовых платежей на основании налоговых уведомлений налоговых органов на 2014 год (тыс.руб.)</t>
  </si>
  <si>
    <t>Из строки 1010 количество зарегистрированных налоговых деклараций формы 3-НДФЛ о доходах 2013 года, всего (единиц)</t>
  </si>
  <si>
    <t>Количество налогоплательщиков, представивших налоговую декларацию формы 3-НДФЛ о доходах 2013 года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</si>
  <si>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1 млн.  руб. до 10 млн. руб.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</si>
  <si>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10 млн. руб. до 100 млн. руб.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</si>
  <si>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100 млн. руб. до 500 млн. руб.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</si>
  <si>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500 млн. руб. до 1 млрд. руб.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</si>
  <si>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1 млрд. руб. до 10 млрд. руб. (чел.)</t>
  </si>
  <si>
    <t>Количество налогоплательщиков, представивших налоговую декларацию формы 3-НДФЛ о доходах 2013 года, в которой общая сумма дохода составляет  от 10 млрд. руб. и выше (чел.)</t>
  </si>
  <si>
    <t xml:space="preserve">Общее количество представленных деклараций формы 3-НДФЛ о доходах 2013 года, введенных в информационные ресурсы налоговых органов в отчетном периоде (единиц) </t>
  </si>
  <si>
    <t>Общее количество представленных в 2014 году деклараций формы 3-НДФЛ о доходах 2010-2012 гг., введенных в информационные ресурсы налоговых органов в отчетном периоде (единиц)</t>
  </si>
  <si>
    <t>Количество налогоплательщиков, которым предоставлены социальные налоговые вычеты по суммам, уплаченным за обучение детей по очной форме обучения, по декларациям о доходах 2013 года (единиц)</t>
  </si>
  <si>
    <t>Количество налогоплательщиков, которым предоставлены социальные налоговые вычеты по суммам, уплаченным за лечение и приобретение медикаментов (за исключением расходов по дорогостоящему лечению) по декларациям о доходах 2013 года (единиц)</t>
  </si>
  <si>
    <t>Количество налогоплательщиков, которым предоставлены социальные налоговые вычеты по суммам расходов по дорогостоящему лечению, по декларациям о доходах 2013 года (единиц)</t>
  </si>
  <si>
    <t>Количество налогоплательщиков, которым предоставлены социальные налоговые вычеты по суммам страховых взносов, уплаченным по договорам добровольного личного страхования, а также по договорам добровольного страхования супруга (супруги), родителей и (или) своих детей в возрасте до 18 лет, по декларациям о доходах 2013 года (единиц)</t>
  </si>
  <si>
    <t>Количество налогоплательщиков, которым предоставлены социальные налоговые вычеты по суммам страховых взносов, уплаченным по договору (договорам) добровольного пенсионного страхования,  заключенному (заключенным) со страховой организацией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по декларациям о доходах 2013 года (единиц)</t>
  </si>
  <si>
    <t>Количество налогоплательщиков, которым предоставлены социальные налоговые вычеты по суммам пенсионных взносов, уплаченным по договору (договорам) негосударственного пенсионного обеспечения, заключенному (заключенным) с негосударственным пенсионным фондом в свою пользу и (или) в пользу супруга (в том числе в пользу вдовы, вдовца), родителей (в том числе усыновителей), детей-инвалидов (в том числе усыновленных, находящихся под опекой (попечительством), по декларациям о доходах 2013 года (единиц)</t>
  </si>
  <si>
    <t>Количество налогоплательщиков, которым предоставлены социальные налоговые вычеты по суммам дополнительных страховых взносов на накопительную часть трудовой пенсии, уплаченным в соответствии с Федеральным законом «О дополнительных страховых взносах на накопительную часть трудовой пенсии и государственной поддержке формирования пенсионных накоплений», по декларациям о доходах 2013 года (единиц)</t>
  </si>
  <si>
    <t>Количество налогоплательщиков, которым предоставлены имущественные налоговые вычеты (документально подтвержденные расходы), предусмотренные пп. 1 и пп. 1.1 п. 1 статьи 220 Кодекса, по декларациям о доходах 2013 года (единиц)</t>
  </si>
  <si>
    <t>Количество налогоплательщиков, которым предоставлены налоговые вычеты в сумме фактически произведенных и документально подтвержденных расходов, принимаемых к вычету при продаже доли (ее части) в уставном капитале организации, а также при уступке прав требования по договору участия в долевом строительстве (договору инвестирования долевого строительства или по другому договору, связанному с долевым строительством) в соответствии с абзацем 2 пп. 1 п. 1 ст. 220 Кодекса, по декларациям о доходах 2013 года (единиц)</t>
  </si>
  <si>
    <t>Количество налогоплательщиков, которым предоставлены налоговые  вычеты в сумме расходов (убытков), связанных с получением дохода от операций с ценными бумагами и операциям с финансовыми инструментами срочных сделок, по декларациям о доходах 2013 года (единиц)</t>
  </si>
  <si>
    <t>Количество налогоплательщиков, которым предоставлены профессиональные налоговые вычеты, по декларациям о доходах 2013 года (единиц).</t>
  </si>
  <si>
    <t>Количество налогоплательщиков, которым предоставлены имущественные налоговые  вычеты, установленные пп. 2 п. 1 ст. 220 Кодекса, по декларациям о доходах 2013 года (единиц)</t>
  </si>
  <si>
    <t>Налоговая база по декларациям о доходах 2013 года (тыс. руб.)</t>
  </si>
  <si>
    <t>Общая сумма налога, исчисленная к уплате по декларациям о доходах 2013 года  (тыс. руб.)</t>
  </si>
  <si>
    <t>Общая сумма налога, удержанная у источника выплаты; фактически уплаченная  в виде авансовых платежей; уплаченная в виде фиксированных авансовых платежей; удержанная с доходов, освобождаемых от налогообложения в соответствии с пп. 1 п. 1 ст. 212 Кодекса, а также уплаченная  в иностранных государствах, подлежащая  зачету  в Российской Федерации, по декларациям о доходах 2013 года (тыс. руб.)</t>
  </si>
  <si>
    <t>Количество деклараций о доходах 2013 года, по которым  возврат налога подтвержден в полной сумме, заявленной налогоплательщиком (единиц)</t>
  </si>
  <si>
    <t>Количество деклараций о доходах 2013 года, по которым сумма налога к возврату уменьшена налоговым органом (единиц)</t>
  </si>
  <si>
    <t>Общая сумма налога, подлежащая возврату из бюджета по результатам камеральных проверок деклараций о доходах 2013 года (тыс. руб.)</t>
  </si>
  <si>
    <t>Количество деклараций о доходах 2013 года, по которым дополнительно начислена сумма налога к уплате (доплате) по результатам камеральных проверок (единиц)</t>
  </si>
  <si>
    <t>Общая сумма налога, подлежащая уплате (доплате) в бюджет по результатам камеральных проверок деклараций о доходах 2013 года (тыс. руб.)</t>
  </si>
  <si>
    <t>Максимальная дополнительно начисленная к уплате (доплате) сумма налога  по результатам камеральной проверки одной декларации о доходах 2013 года (тыс. руб.)</t>
  </si>
  <si>
    <t>Общая сумма предоставленных социальных налоговых вычетов по суммам, уплаченным за свое обучение, за обучение брата (сестры) в возрасте до 24 лет по очной форме обучения, по декларациям из строки 2050 (тыс. руб.)</t>
  </si>
  <si>
    <t>Из строки 2250 сумма налога, дополнительно начисленная по результатам камеральных проверок деклараций о доходах 2013 года (тыс. руб.)</t>
  </si>
  <si>
    <t>Сведения о налоговых декларациях по налогу на доходы физических лиц 
(форма 3-НДФЛ), по которым налоговыми органами допущены 
нарушения сроков проведения камеральных налоговых проверок</t>
  </si>
  <si>
    <t>Количество налогоплательщиков представивших актуальную декларацию о доходах 2013 года  (чел.)</t>
  </si>
  <si>
    <t>Общая сумма фактически произведенных расходов, учитываемых в составе профессионального налогового  вычета, заявленная налогоплательщиками по доходам от предпринимательской деятельности и частной практики по актуальным  декларациям (тыс. руб.)</t>
  </si>
  <si>
    <t>Количество актуальных деклараций, в которых общая сумма фактически произведенных расходов, учитываемых в составе профессионального налогового вычета, равна или превышает сумму дохода от предпринимательской деятельности и частной практики (единиц)</t>
  </si>
  <si>
    <t>Количество налогоплательщиков, которым предоставлены социальные налоговые вычеты по суммам, уплаченным за свое обучение, за обучение брата (сестры) в возрасте до 24 лет по очной форме обучения, по декларациям о доходах 2013 года (единиц)</t>
  </si>
  <si>
    <t>Количество налогоплательщиков, которым выдано в 2014 году уведомление о подтверждении права на имущественный налоговый вычет по доходам 2014 года (чел.)</t>
  </si>
  <si>
    <t>Количество зарегистрированных налоговых деклараций формы 
3-НДФЛ, всего  (единиц)</t>
  </si>
  <si>
    <t>Количество зарегистрированных налоговых деклараций формы 
4-НДФЛ, всего (единиц)</t>
  </si>
  <si>
    <t xml:space="preserve">Сумма предусмотренного ст. 220 Кодекса имущественного налогового вычета, указанная в уведомлениях для налоговых агентов о подтверждении права на имущественный налоговый вычет, выданных в 2014 году налоговыми органами по заявлениям налогоплательщиков (тыс. руб.) </t>
  </si>
  <si>
    <t>Из строки 2010 количество камерально проверенных в отчетном периоде деклараций о доходах 2013 года, включая уточненные (шт.)</t>
  </si>
  <si>
    <t>Cведения о налоговых декларациях формы 3-НДФЛ о доходах 2013 года, представленных индивидуальными предпринимателями, главами крестьянских (фермерских) хозяйств, адвокатами, учредившими адвокатский кабинет, 
и другими лицами, занимающимися частной практикой (по данным налогоплательщика)</t>
  </si>
  <si>
    <t>Количество налогоплательщиков, которым предоставлены социальные налоговые вычеты по суммам, перечисленным на  благотворительные цели, по декларациям о доходах 2013 года (единиц)</t>
  </si>
  <si>
    <t>на 01.01.2015 г.</t>
  </si>
  <si>
    <t>на 01.12.2014 г.</t>
  </si>
  <si>
    <t>на 01.10.2014 г.</t>
  </si>
  <si>
    <t>на 01.01.2014 г.</t>
  </si>
  <si>
    <t>на 01 января 2015 года</t>
  </si>
  <si>
    <t>на 01 декабря 2014 года</t>
  </si>
  <si>
    <t>на 01 октября 2014 года</t>
  </si>
  <si>
    <t>на 01 января 2014 года</t>
  </si>
  <si>
    <t>по состоянию на 01.01.2015 г.</t>
  </si>
  <si>
    <t>по состоянию на 01.12.2014 г.</t>
  </si>
  <si>
    <t>по состоянию на 01.10.2014 г.</t>
  </si>
  <si>
    <t>по состоянию на 01.01.2014 г.</t>
  </si>
  <si>
    <t>по состоянию на 01 января 2015 года</t>
  </si>
  <si>
    <t>по состоянию на 01 декабря 2014 года</t>
  </si>
  <si>
    <t>по состоянию на 01 октября 2014 года</t>
  </si>
  <si>
    <t>по состоянию на 01 января 2014 года</t>
  </si>
  <si>
    <t>в  январe 2015 года</t>
  </si>
  <si>
    <t>на январь</t>
  </si>
  <si>
    <t>за январь</t>
  </si>
  <si>
    <t>в январе</t>
  </si>
  <si>
    <t>на январь 2015 г.</t>
  </si>
  <si>
    <t>за январь  2015 г.</t>
  </si>
  <si>
    <t>на январь 2014 г.</t>
  </si>
  <si>
    <t>за январь  2014 г.</t>
  </si>
  <si>
    <t>в январе  2014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</si>
  <si>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</si>
  <si>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</si>
  <si>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</si>
  <si>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</si>
  <si>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</si>
  <si>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</si>
  <si>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</si>
  <si>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01.01.2015 г.        12 мес.</t>
  </si>
  <si>
    <t>в  декабрe 2014 года</t>
  </si>
  <si>
    <t>на 01.07.2014 г.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</si>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</sst>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9"/>
      <name val="Arial Cyr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defaultRowHeight="13.2" x14ac:dyDescent="0.25"/>
  <cols>
    <col min="1" max="1" width="60.109375" customWidth="1"/>
    <col min="2" max="2" width="11.44140625" customWidth="1"/>
    <col min="3" max="3" width="18.44140625" customWidth="1"/>
  </cols>
  <sheetData>
    <row r="1" spans="1:3" x14ac:dyDescent="0.25">
      <c r="C1" s="15" t="s">
        <v>4</v>
      </c>
    </row>
    <row r="2" spans="1:3" ht="32.25" customHeight="1" x14ac:dyDescent="0.25">
      <c r="A2" s="32" t="s">
        <v>52</v>
      </c>
      <c r="B2" s="26"/>
      <c r="C2" s="26"/>
    </row>
    <row r="3" spans="1:3" ht="13.8" x14ac:dyDescent="0.25">
      <c r="A3" s="26" t="s">
        <v>1</v>
      </c>
      <c r="B3" s="27"/>
      <c r="C3" s="27"/>
    </row>
    <row r="4" spans="1:3" ht="48" customHeight="1" x14ac:dyDescent="0.25">
      <c r="A4" s="28" t="s">
        <v>62</v>
      </c>
      <c r="B4" s="29"/>
      <c r="C4" s="29"/>
    </row>
    <row r="5" spans="1:3" ht="15" customHeight="1" x14ac:dyDescent="0.25">
      <c r="A5" s="30" t="str">
        <f>hidden5!A9</f>
        <v>по состоянию на 01.01.2015 г.</v>
      </c>
      <c r="B5" s="30"/>
      <c r="C5" s="30"/>
    </row>
    <row r="6" spans="1:3" ht="15" customHeight="1" x14ac:dyDescent="0.25">
      <c r="A6" s="31" t="s">
        <v>50</v>
      </c>
      <c r="B6" s="31"/>
      <c r="C6" s="31"/>
    </row>
    <row r="7" spans="1:3" ht="25.5" customHeight="1" x14ac:dyDescent="0.25">
      <c r="A7" s="16" t="s">
        <v>7</v>
      </c>
      <c r="B7" s="17" t="s">
        <v>9</v>
      </c>
      <c r="C7" s="17" t="s">
        <v>8</v>
      </c>
    </row>
    <row r="8" spans="1:3" x14ac:dyDescent="0.25">
      <c r="A8" s="5" t="s">
        <v>2</v>
      </c>
      <c r="B8" s="5" t="s">
        <v>3</v>
      </c>
      <c r="C8" s="5">
        <v>1</v>
      </c>
    </row>
    <row r="9" spans="1:3" ht="25.5" customHeight="1" x14ac:dyDescent="0.25">
      <c r="A9" s="4" t="s">
        <v>107</v>
      </c>
      <c r="B9" s="3">
        <v>1010</v>
      </c>
      <c r="C9" s="6">
        <f>hidden1!A1</f>
        <v>8771417</v>
      </c>
    </row>
    <row r="10" spans="1:3" ht="26.4" x14ac:dyDescent="0.25">
      <c r="A10" s="4" t="s">
        <v>68</v>
      </c>
      <c r="B10" s="3">
        <v>1020</v>
      </c>
      <c r="C10" s="6">
        <f>hidden1!A2</f>
        <v>7228444</v>
      </c>
    </row>
    <row r="11" spans="1:3" ht="26.4" x14ac:dyDescent="0.25">
      <c r="A11" s="4" t="s">
        <v>69</v>
      </c>
      <c r="B11" s="3">
        <v>1025</v>
      </c>
      <c r="C11" s="6">
        <f>hidden1!A3</f>
        <v>6606377</v>
      </c>
    </row>
    <row r="12" spans="1:3" ht="39.75" customHeight="1" x14ac:dyDescent="0.25">
      <c r="A12" s="4" t="s">
        <v>70</v>
      </c>
      <c r="B12" s="3">
        <v>1030</v>
      </c>
      <c r="C12" s="6">
        <f>hidden1!A4</f>
        <v>542840</v>
      </c>
    </row>
    <row r="13" spans="1:3" ht="39.75" customHeight="1" x14ac:dyDescent="0.25">
      <c r="A13" s="4" t="s">
        <v>71</v>
      </c>
      <c r="B13" s="3">
        <v>1040</v>
      </c>
      <c r="C13" s="6">
        <f>hidden1!A5</f>
        <v>26711</v>
      </c>
    </row>
    <row r="14" spans="1:3" ht="39.75" customHeight="1" x14ac:dyDescent="0.25">
      <c r="A14" s="4" t="s">
        <v>72</v>
      </c>
      <c r="B14" s="3">
        <v>1050</v>
      </c>
      <c r="C14" s="6">
        <f>hidden1!A6</f>
        <v>3986</v>
      </c>
    </row>
    <row r="15" spans="1:3" ht="39.75" customHeight="1" x14ac:dyDescent="0.25">
      <c r="A15" s="4" t="s">
        <v>73</v>
      </c>
      <c r="B15" s="3">
        <v>1060</v>
      </c>
      <c r="C15" s="6">
        <f>hidden1!A7</f>
        <v>552</v>
      </c>
    </row>
    <row r="16" spans="1:3" ht="39.75" customHeight="1" x14ac:dyDescent="0.25">
      <c r="A16" s="4" t="s">
        <v>74</v>
      </c>
      <c r="B16" s="3">
        <v>1070</v>
      </c>
      <c r="C16" s="6">
        <f>hidden1!A8</f>
        <v>360</v>
      </c>
    </row>
    <row r="17" spans="1:3" ht="39.75" customHeight="1" x14ac:dyDescent="0.25">
      <c r="A17" s="4" t="s">
        <v>75</v>
      </c>
      <c r="B17" s="3">
        <v>1080</v>
      </c>
      <c r="C17" s="6">
        <f>hidden1!A9</f>
        <v>13</v>
      </c>
    </row>
    <row r="18" spans="1:3" ht="26.4" x14ac:dyDescent="0.25">
      <c r="A18" s="4" t="s">
        <v>108</v>
      </c>
      <c r="B18" s="3">
        <v>1090</v>
      </c>
      <c r="C18" s="6">
        <f>hidden1!A10</f>
        <v>47949</v>
      </c>
    </row>
    <row r="19" spans="1:3" ht="39.75" customHeight="1" x14ac:dyDescent="0.25">
      <c r="A19" s="4" t="s">
        <v>63</v>
      </c>
      <c r="B19" s="3">
        <v>1100</v>
      </c>
      <c r="C19" s="6">
        <f>hidden1!A11</f>
        <v>35106</v>
      </c>
    </row>
    <row r="20" spans="1:3" ht="52.8" x14ac:dyDescent="0.25">
      <c r="A20" s="8" t="s">
        <v>64</v>
      </c>
      <c r="B20" s="7">
        <v>1110</v>
      </c>
      <c r="C20" s="6">
        <f>hidden1!A12</f>
        <v>8017</v>
      </c>
    </row>
    <row r="21" spans="1:3" ht="39.75" customHeight="1" x14ac:dyDescent="0.25">
      <c r="A21" s="8" t="s">
        <v>65</v>
      </c>
      <c r="B21" s="7">
        <v>1120</v>
      </c>
      <c r="C21" s="6">
        <f>hidden1!A13</f>
        <v>281</v>
      </c>
    </row>
    <row r="22" spans="1:3" ht="15" customHeight="1" x14ac:dyDescent="0.25">
      <c r="A22" s="8" t="s">
        <v>66</v>
      </c>
      <c r="B22" s="7">
        <v>1130</v>
      </c>
      <c r="C22" s="6">
        <f>hidden1!A14</f>
        <v>45922166</v>
      </c>
    </row>
    <row r="23" spans="1:3" ht="25.5" customHeight="1" x14ac:dyDescent="0.25">
      <c r="A23" s="8" t="s">
        <v>67</v>
      </c>
      <c r="B23" s="7">
        <v>1140</v>
      </c>
      <c r="C23" s="6">
        <f>hidden1!A15</f>
        <v>6084430</v>
      </c>
    </row>
    <row r="24" spans="1:3" ht="39.75" customHeight="1" x14ac:dyDescent="0.25">
      <c r="A24" s="8" t="s">
        <v>106</v>
      </c>
      <c r="B24" s="7">
        <v>1150</v>
      </c>
      <c r="C24" s="6">
        <f>hidden1!A16</f>
        <v>254278</v>
      </c>
    </row>
    <row r="25" spans="1:3" ht="63.75" customHeight="1" x14ac:dyDescent="0.25">
      <c r="A25" s="8" t="s">
        <v>109</v>
      </c>
      <c r="B25" s="7">
        <v>1160</v>
      </c>
      <c r="C25" s="6">
        <f>hidden1!A17</f>
        <v>204384179</v>
      </c>
    </row>
  </sheetData>
  <mergeCells count="5">
    <mergeCell ref="A3:C3"/>
    <mergeCell ref="A4:C4"/>
    <mergeCell ref="A5:C5"/>
    <mergeCell ref="A6:C6"/>
    <mergeCell ref="A2:C2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3.2" x14ac:dyDescent="0.25"/>
  <sheetData>
    <row r="1" spans="1:1" x14ac:dyDescent="0.25">
      <c r="A1">
        <v>8041586</v>
      </c>
    </row>
    <row r="2" spans="1:1" x14ac:dyDescent="0.25">
      <c r="A2">
        <v>5436820</v>
      </c>
    </row>
    <row r="3" spans="1:1" x14ac:dyDescent="0.25">
      <c r="A3">
        <v>5480.9000000000005</v>
      </c>
    </row>
    <row r="4" spans="1:1" x14ac:dyDescent="0.25">
      <c r="A4">
        <v>803</v>
      </c>
    </row>
    <row r="5" spans="1:1" x14ac:dyDescent="0.25">
      <c r="A5">
        <v>0.56000000000000005</v>
      </c>
    </row>
    <row r="6" spans="1:1" x14ac:dyDescent="0.25">
      <c r="A6">
        <v>804</v>
      </c>
    </row>
    <row r="7" spans="1:1" x14ac:dyDescent="0.25">
      <c r="A7">
        <v>1.1000000000000001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ColWidth="9.109375" defaultRowHeight="13.2" x14ac:dyDescent="0.25"/>
  <cols>
    <col min="1" max="1" width="57.6640625" style="9" customWidth="1"/>
    <col min="2" max="2" width="7.109375" style="9" customWidth="1"/>
    <col min="3" max="3" width="15.5546875" style="9" customWidth="1"/>
    <col min="4" max="8" width="15.6640625" style="9" customWidth="1"/>
    <col min="9" max="16384" width="9.109375" style="9"/>
  </cols>
  <sheetData>
    <row r="1" spans="1:8" x14ac:dyDescent="0.25">
      <c r="G1" s="33" t="s">
        <v>4</v>
      </c>
      <c r="H1" s="33"/>
    </row>
    <row r="2" spans="1:8" ht="15" customHeight="1" x14ac:dyDescent="0.25">
      <c r="A2" s="38" t="s">
        <v>11</v>
      </c>
      <c r="B2" s="38"/>
      <c r="C2" s="38"/>
      <c r="D2" s="38"/>
      <c r="E2" s="38"/>
      <c r="F2" s="38"/>
      <c r="G2" s="38"/>
      <c r="H2" s="38"/>
    </row>
    <row r="3" spans="1:8" ht="15" customHeight="1" x14ac:dyDescent="0.25">
      <c r="A3" s="28" t="s">
        <v>35</v>
      </c>
      <c r="B3" s="28"/>
      <c r="C3" s="28"/>
      <c r="D3" s="28"/>
      <c r="E3" s="28"/>
      <c r="F3" s="28"/>
      <c r="G3" s="28"/>
      <c r="H3" s="28"/>
    </row>
    <row r="4" spans="1:8" ht="15" customHeight="1" x14ac:dyDescent="0.25">
      <c r="A4" s="39" t="str">
        <f>hidden5!A9</f>
        <v>по состоянию на 01.01.2015 г.</v>
      </c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40" t="s">
        <v>50</v>
      </c>
      <c r="B5" s="40"/>
      <c r="C5" s="40"/>
    </row>
    <row r="6" spans="1:8" x14ac:dyDescent="0.25">
      <c r="A6" s="34" t="s">
        <v>7</v>
      </c>
      <c r="B6" s="35" t="s">
        <v>9</v>
      </c>
      <c r="C6" s="37" t="s">
        <v>5</v>
      </c>
      <c r="D6" s="37"/>
      <c r="E6" s="37"/>
      <c r="F6" s="37"/>
      <c r="G6" s="37"/>
      <c r="H6" s="37"/>
    </row>
    <row r="7" spans="1:8" ht="66" x14ac:dyDescent="0.25">
      <c r="A7" s="34"/>
      <c r="B7" s="36"/>
      <c r="C7" s="18" t="s">
        <v>6</v>
      </c>
      <c r="D7" s="19" t="s">
        <v>10</v>
      </c>
      <c r="E7" s="20" t="s">
        <v>25</v>
      </c>
      <c r="F7" s="19" t="s">
        <v>14</v>
      </c>
      <c r="G7" s="19" t="s">
        <v>37</v>
      </c>
      <c r="H7" s="19" t="s">
        <v>53</v>
      </c>
    </row>
    <row r="8" spans="1:8" x14ac:dyDescent="0.25">
      <c r="A8" s="13" t="s">
        <v>2</v>
      </c>
      <c r="B8" s="14" t="s">
        <v>3</v>
      </c>
      <c r="C8" s="13">
        <v>1</v>
      </c>
      <c r="D8" s="10">
        <v>2</v>
      </c>
      <c r="E8" s="10">
        <v>3</v>
      </c>
      <c r="F8" s="10">
        <v>4</v>
      </c>
      <c r="G8" s="10">
        <v>5</v>
      </c>
      <c r="H8" s="10">
        <v>6</v>
      </c>
    </row>
    <row r="9" spans="1:8" ht="39.75" customHeight="1" x14ac:dyDescent="0.25">
      <c r="A9" s="23" t="s">
        <v>76</v>
      </c>
      <c r="B9" s="21">
        <v>2001</v>
      </c>
      <c r="C9" s="11">
        <f>hidden2!A1</f>
        <v>7203944</v>
      </c>
      <c r="D9" s="11">
        <f>hidden2!B1</f>
        <v>356517</v>
      </c>
      <c r="E9" s="11">
        <f>hidden2!C1</f>
        <v>13512</v>
      </c>
      <c r="F9" s="11">
        <f>hidden2!D1</f>
        <v>11827</v>
      </c>
      <c r="G9" s="11">
        <f>hidden2!E1</f>
        <v>22723</v>
      </c>
      <c r="H9" s="11">
        <f>hidden2!F1</f>
        <v>6799365</v>
      </c>
    </row>
    <row r="10" spans="1:8" ht="52.8" x14ac:dyDescent="0.25">
      <c r="A10" s="23" t="s">
        <v>77</v>
      </c>
      <c r="B10" s="21">
        <v>2002</v>
      </c>
      <c r="C10" s="11">
        <f>hidden2!A2</f>
        <v>1535244</v>
      </c>
      <c r="D10" s="11">
        <f>hidden2!B2</f>
        <v>39524</v>
      </c>
      <c r="E10" s="11">
        <f>hidden2!C2</f>
        <v>1235</v>
      </c>
      <c r="F10" s="11">
        <f>hidden2!D2</f>
        <v>851</v>
      </c>
      <c r="G10" s="11">
        <f>hidden2!E2</f>
        <v>1723</v>
      </c>
      <c r="H10" s="11">
        <f>hidden2!F2</f>
        <v>1491911</v>
      </c>
    </row>
    <row r="11" spans="1:8" ht="25.5" customHeight="1" x14ac:dyDescent="0.25">
      <c r="A11" s="23" t="s">
        <v>17</v>
      </c>
      <c r="B11" s="21">
        <v>2003</v>
      </c>
      <c r="C11" s="11">
        <f>hidden2!A3</f>
        <v>68302523</v>
      </c>
      <c r="D11" s="11">
        <f>hidden2!B3</f>
        <v>5674916</v>
      </c>
      <c r="E11" s="11">
        <f>hidden2!C3</f>
        <v>111441</v>
      </c>
      <c r="F11" s="11">
        <f>hidden2!D3</f>
        <v>1133923</v>
      </c>
      <c r="G11" s="11">
        <f>hidden2!E3</f>
        <v>371102</v>
      </c>
      <c r="H11" s="11">
        <f>hidden2!F3</f>
        <v>61011141</v>
      </c>
    </row>
    <row r="12" spans="1:8" ht="25.5" customHeight="1" x14ac:dyDescent="0.25">
      <c r="A12" s="23" t="s">
        <v>18</v>
      </c>
      <c r="B12" s="21">
        <v>2004</v>
      </c>
      <c r="C12" s="11">
        <f>hidden2!A4</f>
        <v>2548716</v>
      </c>
      <c r="D12" s="11">
        <f>hidden2!B4</f>
        <v>631894</v>
      </c>
      <c r="E12" s="11">
        <f>hidden2!C4</f>
        <v>5226</v>
      </c>
      <c r="F12" s="11">
        <f>hidden2!D4</f>
        <v>51849</v>
      </c>
      <c r="G12" s="11">
        <f>hidden2!E4</f>
        <v>31800</v>
      </c>
      <c r="H12" s="11">
        <f>hidden2!F4</f>
        <v>1827947</v>
      </c>
    </row>
    <row r="13" spans="1:8" ht="25.5" customHeight="1" x14ac:dyDescent="0.25">
      <c r="A13" s="23" t="s">
        <v>19</v>
      </c>
      <c r="B13" s="21">
        <v>2005</v>
      </c>
      <c r="C13" s="11">
        <f>hidden2!A5</f>
        <v>131398203</v>
      </c>
      <c r="D13" s="11">
        <f>hidden2!B5</f>
        <v>1057108</v>
      </c>
      <c r="E13" s="11">
        <f>hidden2!C5</f>
        <v>17056</v>
      </c>
      <c r="F13" s="11">
        <f>hidden2!D5</f>
        <v>122939</v>
      </c>
      <c r="G13" s="11">
        <f>hidden2!E5</f>
        <v>55244</v>
      </c>
      <c r="H13" s="11">
        <f>hidden2!F5</f>
        <v>130145856</v>
      </c>
    </row>
    <row r="14" spans="1:8" ht="25.5" customHeight="1" x14ac:dyDescent="0.25">
      <c r="A14" s="23" t="s">
        <v>20</v>
      </c>
      <c r="B14" s="21">
        <v>2006</v>
      </c>
      <c r="C14" s="11">
        <f>hidden2!A6</f>
        <v>24035687</v>
      </c>
      <c r="D14" s="11">
        <f>hidden2!B6</f>
        <v>226494</v>
      </c>
      <c r="E14" s="11">
        <f>hidden2!C6</f>
        <v>3291</v>
      </c>
      <c r="F14" s="11">
        <f>hidden2!D6</f>
        <v>15051</v>
      </c>
      <c r="G14" s="11">
        <f>hidden2!E6</f>
        <v>11590</v>
      </c>
      <c r="H14" s="11">
        <f>hidden2!F6</f>
        <v>23779261</v>
      </c>
    </row>
    <row r="15" spans="1:8" ht="25.5" customHeight="1" x14ac:dyDescent="0.25">
      <c r="A15" s="24" t="s">
        <v>36</v>
      </c>
      <c r="B15" s="21">
        <v>2010</v>
      </c>
      <c r="C15" s="11">
        <f>hidden2!A7</f>
        <v>8250357</v>
      </c>
      <c r="D15" s="11">
        <f>hidden2!B7</f>
        <v>365030</v>
      </c>
      <c r="E15" s="11">
        <f>hidden2!C7</f>
        <v>13718</v>
      </c>
      <c r="F15" s="11">
        <f>hidden2!D7</f>
        <v>11576</v>
      </c>
      <c r="G15" s="11">
        <f>hidden2!E7</f>
        <v>22439</v>
      </c>
      <c r="H15" s="11">
        <f>hidden2!F7</f>
        <v>7837594</v>
      </c>
    </row>
    <row r="16" spans="1:8" ht="39.75" customHeight="1" x14ac:dyDescent="0.25">
      <c r="A16" s="24" t="s">
        <v>110</v>
      </c>
      <c r="B16" s="21">
        <v>2015</v>
      </c>
      <c r="C16" s="11">
        <f>hidden2!A8</f>
        <v>6876722</v>
      </c>
      <c r="D16" s="11">
        <f>hidden2!B8</f>
        <v>332780</v>
      </c>
      <c r="E16" s="11">
        <f>hidden2!C8</f>
        <v>12667</v>
      </c>
      <c r="F16" s="11">
        <f>hidden2!D8</f>
        <v>10868</v>
      </c>
      <c r="G16" s="11">
        <f>hidden2!E8</f>
        <v>21017</v>
      </c>
      <c r="H16" s="11">
        <f>hidden2!F8</f>
        <v>6499390</v>
      </c>
    </row>
    <row r="17" spans="1:8" ht="25.5" customHeight="1" x14ac:dyDescent="0.25">
      <c r="A17" s="24" t="s">
        <v>21</v>
      </c>
      <c r="B17" s="21">
        <v>2020</v>
      </c>
      <c r="C17" s="11">
        <f>hidden2!A9</f>
        <v>5725848683</v>
      </c>
      <c r="D17" s="11">
        <f>hidden2!B9</f>
        <v>1481254273</v>
      </c>
      <c r="E17" s="11">
        <f>hidden2!C9</f>
        <v>14209321</v>
      </c>
      <c r="F17" s="11">
        <f>hidden2!D9</f>
        <v>33420052</v>
      </c>
      <c r="G17" s="11">
        <f>hidden2!E9</f>
        <v>10739416</v>
      </c>
      <c r="H17" s="11">
        <f>hidden2!F9</f>
        <v>4186225621</v>
      </c>
    </row>
    <row r="18" spans="1:8" ht="52.8" x14ac:dyDescent="0.25">
      <c r="A18" s="24" t="s">
        <v>112</v>
      </c>
      <c r="B18" s="21">
        <v>2030</v>
      </c>
      <c r="C18" s="11">
        <f>hidden2!A10</f>
        <v>4578</v>
      </c>
      <c r="D18" s="11">
        <f>hidden2!B10</f>
        <v>328</v>
      </c>
      <c r="E18" s="11">
        <f>hidden2!C10</f>
        <v>4</v>
      </c>
      <c r="F18" s="11">
        <f>hidden2!D10</f>
        <v>410</v>
      </c>
      <c r="G18" s="11">
        <f>hidden2!E10</f>
        <v>59</v>
      </c>
      <c r="H18" s="11">
        <f>hidden2!F10</f>
        <v>3777</v>
      </c>
    </row>
    <row r="19" spans="1:8" ht="39.75" customHeight="1" x14ac:dyDescent="0.25">
      <c r="A19" s="24" t="s">
        <v>22</v>
      </c>
      <c r="B19" s="21">
        <v>2031</v>
      </c>
      <c r="C19" s="11">
        <f>hidden2!A11</f>
        <v>1487224</v>
      </c>
      <c r="D19" s="11">
        <f>hidden2!B11</f>
        <v>225622</v>
      </c>
      <c r="E19" s="11">
        <f>hidden2!C11</f>
        <v>22</v>
      </c>
      <c r="F19" s="11">
        <f>hidden2!D11</f>
        <v>9152</v>
      </c>
      <c r="G19" s="11">
        <f>hidden2!E11</f>
        <v>1917</v>
      </c>
      <c r="H19" s="11">
        <f>hidden2!F11</f>
        <v>1250511</v>
      </c>
    </row>
    <row r="20" spans="1:8" ht="52.8" x14ac:dyDescent="0.25">
      <c r="A20" s="24" t="s">
        <v>78</v>
      </c>
      <c r="B20" s="21">
        <v>2040</v>
      </c>
      <c r="C20" s="11">
        <f>hidden2!A12</f>
        <v>388064</v>
      </c>
      <c r="D20" s="11">
        <f>hidden2!B12</f>
        <v>2053</v>
      </c>
      <c r="E20" s="11">
        <f>hidden2!C12</f>
        <v>39</v>
      </c>
      <c r="F20" s="11">
        <f>hidden2!D12</f>
        <v>608</v>
      </c>
      <c r="G20" s="11">
        <f>hidden2!E12</f>
        <v>522</v>
      </c>
      <c r="H20" s="11">
        <f>hidden2!F12</f>
        <v>384842</v>
      </c>
    </row>
    <row r="21" spans="1:8" ht="39.75" customHeight="1" x14ac:dyDescent="0.25">
      <c r="A21" s="24" t="s">
        <v>38</v>
      </c>
      <c r="B21" s="21">
        <v>2041</v>
      </c>
      <c r="C21" s="11">
        <f>hidden2!A13</f>
        <v>14750646</v>
      </c>
      <c r="D21" s="11">
        <f>hidden2!B13</f>
        <v>78657</v>
      </c>
      <c r="E21" s="11">
        <f>hidden2!C13</f>
        <v>1540</v>
      </c>
      <c r="F21" s="11">
        <f>hidden2!D13</f>
        <v>24876</v>
      </c>
      <c r="G21" s="11">
        <f>hidden2!E13</f>
        <v>19217</v>
      </c>
      <c r="H21" s="11">
        <f>hidden2!F13</f>
        <v>14626356</v>
      </c>
    </row>
    <row r="22" spans="1:8" ht="63.75" customHeight="1" x14ac:dyDescent="0.25">
      <c r="A22" s="24" t="s">
        <v>105</v>
      </c>
      <c r="B22" s="21">
        <v>2050</v>
      </c>
      <c r="C22" s="11">
        <f>hidden2!A14</f>
        <v>412789</v>
      </c>
      <c r="D22" s="11">
        <f>hidden2!B14</f>
        <v>1193</v>
      </c>
      <c r="E22" s="11">
        <f>hidden2!C14</f>
        <v>24</v>
      </c>
      <c r="F22" s="11">
        <f>hidden2!D14</f>
        <v>129</v>
      </c>
      <c r="G22" s="11">
        <f>hidden2!E14</f>
        <v>107</v>
      </c>
      <c r="H22" s="11">
        <f>hidden2!F14</f>
        <v>411336</v>
      </c>
    </row>
    <row r="23" spans="1:8" ht="52.8" x14ac:dyDescent="0.25">
      <c r="A23" s="24" t="s">
        <v>99</v>
      </c>
      <c r="B23" s="21">
        <v>2051</v>
      </c>
      <c r="C23" s="11">
        <f>hidden2!A15</f>
        <v>13604621</v>
      </c>
      <c r="D23" s="11">
        <f>hidden2!B15</f>
        <v>38344</v>
      </c>
      <c r="E23" s="11">
        <f>hidden2!C15</f>
        <v>792</v>
      </c>
      <c r="F23" s="11">
        <f>hidden2!D15</f>
        <v>3971</v>
      </c>
      <c r="G23" s="11">
        <f>hidden2!E15</f>
        <v>3755</v>
      </c>
      <c r="H23" s="11">
        <f>hidden2!F15</f>
        <v>13557759</v>
      </c>
    </row>
    <row r="24" spans="1:8" ht="66" x14ac:dyDescent="0.25">
      <c r="A24" s="24" t="s">
        <v>79</v>
      </c>
      <c r="B24" s="21">
        <v>2060</v>
      </c>
      <c r="C24" s="11">
        <f>hidden2!A16</f>
        <v>495298</v>
      </c>
      <c r="D24" s="11">
        <f>hidden2!B16</f>
        <v>2747</v>
      </c>
      <c r="E24" s="11">
        <f>hidden2!C16</f>
        <v>41</v>
      </c>
      <c r="F24" s="11">
        <f>hidden2!D16</f>
        <v>1076</v>
      </c>
      <c r="G24" s="11">
        <f>hidden2!E16</f>
        <v>738</v>
      </c>
      <c r="H24" s="11">
        <f>hidden2!F16</f>
        <v>490696</v>
      </c>
    </row>
    <row r="25" spans="1:8" ht="52.8" x14ac:dyDescent="0.25">
      <c r="A25" s="24" t="s">
        <v>39</v>
      </c>
      <c r="B25" s="21">
        <v>2061</v>
      </c>
      <c r="C25" s="11">
        <f>hidden2!A17</f>
        <v>18571895</v>
      </c>
      <c r="D25" s="11">
        <f>hidden2!B17</f>
        <v>96921</v>
      </c>
      <c r="E25" s="11">
        <f>hidden2!C17</f>
        <v>1574</v>
      </c>
      <c r="F25" s="11">
        <f>hidden2!D17</f>
        <v>37185</v>
      </c>
      <c r="G25" s="11">
        <f>hidden2!E17</f>
        <v>21113</v>
      </c>
      <c r="H25" s="11">
        <f>hidden2!F17</f>
        <v>18415102</v>
      </c>
    </row>
    <row r="26" spans="1:8" ht="52.8" x14ac:dyDescent="0.25">
      <c r="A26" s="24" t="s">
        <v>80</v>
      </c>
      <c r="B26" s="21">
        <v>2070</v>
      </c>
      <c r="C26" s="11">
        <f>hidden2!A18</f>
        <v>56567</v>
      </c>
      <c r="D26" s="11">
        <f>hidden2!B18</f>
        <v>404</v>
      </c>
      <c r="E26" s="11">
        <f>hidden2!C18</f>
        <v>6</v>
      </c>
      <c r="F26" s="11">
        <f>hidden2!D18</f>
        <v>175</v>
      </c>
      <c r="G26" s="11">
        <f>hidden2!E18</f>
        <v>98</v>
      </c>
      <c r="H26" s="11">
        <f>hidden2!F18</f>
        <v>55884</v>
      </c>
    </row>
    <row r="27" spans="1:8" ht="39.75" customHeight="1" x14ac:dyDescent="0.25">
      <c r="A27" s="24" t="s">
        <v>40</v>
      </c>
      <c r="B27" s="21">
        <v>2071</v>
      </c>
      <c r="C27" s="11">
        <f>hidden2!A19</f>
        <v>6311936</v>
      </c>
      <c r="D27" s="11">
        <f>hidden2!B19</f>
        <v>38159</v>
      </c>
      <c r="E27" s="11">
        <f>hidden2!C19</f>
        <v>460</v>
      </c>
      <c r="F27" s="11">
        <f>hidden2!D19</f>
        <v>19077</v>
      </c>
      <c r="G27" s="11">
        <f>hidden2!E19</f>
        <v>8632</v>
      </c>
      <c r="H27" s="11">
        <f>hidden2!F19</f>
        <v>6245608</v>
      </c>
    </row>
    <row r="28" spans="1:8" ht="78" customHeight="1" x14ac:dyDescent="0.25">
      <c r="A28" s="24" t="s">
        <v>81</v>
      </c>
      <c r="B28" s="21">
        <v>2080</v>
      </c>
      <c r="C28" s="11">
        <f>hidden2!A20</f>
        <v>15400</v>
      </c>
      <c r="D28" s="11">
        <f>hidden2!B20</f>
        <v>89</v>
      </c>
      <c r="E28" s="11">
        <f>hidden2!C20</f>
        <v>4</v>
      </c>
      <c r="F28" s="11">
        <f>hidden2!D20</f>
        <v>52</v>
      </c>
      <c r="G28" s="11">
        <f>hidden2!E20</f>
        <v>49</v>
      </c>
      <c r="H28" s="11">
        <f>hidden2!F20</f>
        <v>15206</v>
      </c>
    </row>
    <row r="29" spans="1:8" ht="63.75" customHeight="1" x14ac:dyDescent="0.25">
      <c r="A29" s="24" t="s">
        <v>23</v>
      </c>
      <c r="B29" s="21">
        <v>2081</v>
      </c>
      <c r="C29" s="11">
        <f>hidden2!A21</f>
        <v>338792</v>
      </c>
      <c r="D29" s="11">
        <f>hidden2!B21</f>
        <v>2170</v>
      </c>
      <c r="E29" s="11">
        <f>hidden2!C21</f>
        <v>144</v>
      </c>
      <c r="F29" s="11">
        <f>hidden2!D21</f>
        <v>1586</v>
      </c>
      <c r="G29" s="11">
        <f>hidden2!E21</f>
        <v>1078</v>
      </c>
      <c r="H29" s="11">
        <f>hidden2!F21</f>
        <v>333814</v>
      </c>
    </row>
    <row r="30" spans="1:8" ht="118.8" x14ac:dyDescent="0.25">
      <c r="A30" s="24" t="s">
        <v>82</v>
      </c>
      <c r="B30" s="21">
        <v>2090</v>
      </c>
      <c r="C30" s="11">
        <f>hidden2!A22</f>
        <v>5836</v>
      </c>
      <c r="D30" s="11">
        <f>hidden2!B22</f>
        <v>42</v>
      </c>
      <c r="E30" s="11">
        <f>hidden2!C22</f>
        <v>2</v>
      </c>
      <c r="F30" s="11">
        <f>hidden2!D22</f>
        <v>14</v>
      </c>
      <c r="G30" s="11">
        <f>hidden2!E22</f>
        <v>18</v>
      </c>
      <c r="H30" s="11">
        <f>hidden2!F22</f>
        <v>5760</v>
      </c>
    </row>
    <row r="31" spans="1:8" ht="102" customHeight="1" x14ac:dyDescent="0.25">
      <c r="A31" s="24" t="s">
        <v>41</v>
      </c>
      <c r="B31" s="21">
        <v>2091</v>
      </c>
      <c r="C31" s="11">
        <f>hidden2!A23</f>
        <v>82199</v>
      </c>
      <c r="D31" s="11">
        <f>hidden2!B23</f>
        <v>794</v>
      </c>
      <c r="E31" s="11">
        <f>hidden2!C23</f>
        <v>26</v>
      </c>
      <c r="F31" s="11">
        <f>hidden2!D23</f>
        <v>456</v>
      </c>
      <c r="G31" s="11">
        <f>hidden2!E23</f>
        <v>495</v>
      </c>
      <c r="H31" s="11">
        <f>hidden2!F23</f>
        <v>80428</v>
      </c>
    </row>
    <row r="32" spans="1:8" ht="115.5" customHeight="1" x14ac:dyDescent="0.25">
      <c r="A32" s="24" t="s">
        <v>83</v>
      </c>
      <c r="B32" s="21">
        <v>2100</v>
      </c>
      <c r="C32" s="11">
        <f>hidden2!A24</f>
        <v>72369</v>
      </c>
      <c r="D32" s="11">
        <f>hidden2!B24</f>
        <v>173</v>
      </c>
      <c r="E32" s="11">
        <f>hidden2!C24</f>
        <v>5</v>
      </c>
      <c r="F32" s="11">
        <f>hidden2!D24</f>
        <v>26</v>
      </c>
      <c r="G32" s="11">
        <f>hidden2!E24</f>
        <v>20</v>
      </c>
      <c r="H32" s="11">
        <f>hidden2!F24</f>
        <v>72145</v>
      </c>
    </row>
    <row r="33" spans="1:8" ht="102" customHeight="1" x14ac:dyDescent="0.25">
      <c r="A33" s="24" t="s">
        <v>42</v>
      </c>
      <c r="B33" s="21">
        <v>2101</v>
      </c>
      <c r="C33" s="11">
        <f>hidden2!A25</f>
        <v>1079349</v>
      </c>
      <c r="D33" s="11">
        <f>hidden2!B25</f>
        <v>2572</v>
      </c>
      <c r="E33" s="11">
        <f>hidden2!C25</f>
        <v>17</v>
      </c>
      <c r="F33" s="11">
        <f>hidden2!D25</f>
        <v>731</v>
      </c>
      <c r="G33" s="11">
        <f>hidden2!E25</f>
        <v>475</v>
      </c>
      <c r="H33" s="11">
        <f>hidden2!F25</f>
        <v>1075554</v>
      </c>
    </row>
    <row r="34" spans="1:8" ht="105.6" x14ac:dyDescent="0.25">
      <c r="A34" s="24" t="s">
        <v>84</v>
      </c>
      <c r="B34" s="21">
        <v>2110</v>
      </c>
      <c r="C34" s="11">
        <f>hidden2!A26</f>
        <v>82303</v>
      </c>
      <c r="D34" s="11">
        <f>hidden2!B26</f>
        <v>409</v>
      </c>
      <c r="E34" s="11">
        <f>hidden2!C26</f>
        <v>13</v>
      </c>
      <c r="F34" s="11">
        <f>hidden2!D26</f>
        <v>101</v>
      </c>
      <c r="G34" s="11">
        <f>hidden2!E26</f>
        <v>99</v>
      </c>
      <c r="H34" s="11">
        <f>hidden2!F26</f>
        <v>81681</v>
      </c>
    </row>
    <row r="35" spans="1:8" ht="92.4" x14ac:dyDescent="0.25">
      <c r="A35" s="24" t="s">
        <v>43</v>
      </c>
      <c r="B35" s="21">
        <v>2111</v>
      </c>
      <c r="C35" s="11">
        <f>hidden2!A27</f>
        <v>786591</v>
      </c>
      <c r="D35" s="11">
        <f>hidden2!B27</f>
        <v>4285</v>
      </c>
      <c r="E35" s="11">
        <f>hidden2!C27</f>
        <v>103</v>
      </c>
      <c r="F35" s="11">
        <f>hidden2!D27</f>
        <v>1089</v>
      </c>
      <c r="G35" s="11">
        <f>hidden2!E27</f>
        <v>1216</v>
      </c>
      <c r="H35" s="11">
        <f>hidden2!F27</f>
        <v>779898</v>
      </c>
    </row>
    <row r="36" spans="1:8" ht="66" x14ac:dyDescent="0.25">
      <c r="A36" s="24" t="s">
        <v>85</v>
      </c>
      <c r="B36" s="22">
        <v>2120</v>
      </c>
      <c r="C36" s="11">
        <f>hidden2!A28</f>
        <v>1691699</v>
      </c>
      <c r="D36" s="11">
        <f>hidden2!B28</f>
        <v>31344</v>
      </c>
      <c r="E36" s="11">
        <f>hidden2!C28</f>
        <v>601</v>
      </c>
      <c r="F36" s="11">
        <f>hidden2!D28</f>
        <v>458</v>
      </c>
      <c r="G36" s="11">
        <f>hidden2!E28</f>
        <v>980</v>
      </c>
      <c r="H36" s="11">
        <f>hidden2!F28</f>
        <v>1658316</v>
      </c>
    </row>
    <row r="37" spans="1:8" ht="52.8" x14ac:dyDescent="0.25">
      <c r="A37" s="24" t="s">
        <v>44</v>
      </c>
      <c r="B37" s="22">
        <v>2121</v>
      </c>
      <c r="C37" s="11">
        <f>hidden2!A29</f>
        <v>1015474167</v>
      </c>
      <c r="D37" s="11">
        <f>hidden2!B29</f>
        <v>20742452</v>
      </c>
      <c r="E37" s="11">
        <f>hidden2!C29</f>
        <v>286761</v>
      </c>
      <c r="F37" s="11">
        <f>hidden2!D29</f>
        <v>399936</v>
      </c>
      <c r="G37" s="11">
        <f>hidden2!E29</f>
        <v>838535</v>
      </c>
      <c r="H37" s="11">
        <f>hidden2!F29</f>
        <v>993206483</v>
      </c>
    </row>
    <row r="38" spans="1:8" ht="115.5" customHeight="1" x14ac:dyDescent="0.25">
      <c r="A38" s="24" t="s">
        <v>86</v>
      </c>
      <c r="B38" s="22">
        <v>2130</v>
      </c>
      <c r="C38" s="11">
        <f>hidden2!A30</f>
        <v>19557</v>
      </c>
      <c r="D38" s="11">
        <f>hidden2!B30</f>
        <v>822</v>
      </c>
      <c r="E38" s="11">
        <f>hidden2!C30</f>
        <v>12</v>
      </c>
      <c r="F38" s="11">
        <f>hidden2!D30</f>
        <v>7</v>
      </c>
      <c r="G38" s="11">
        <f>hidden2!E30</f>
        <v>22</v>
      </c>
      <c r="H38" s="11">
        <f>hidden2!F30</f>
        <v>18694</v>
      </c>
    </row>
    <row r="39" spans="1:8" ht="105.6" x14ac:dyDescent="0.25">
      <c r="A39" s="24" t="s">
        <v>45</v>
      </c>
      <c r="B39" s="22">
        <v>2131</v>
      </c>
      <c r="C39" s="11">
        <f>hidden2!A31</f>
        <v>41884028</v>
      </c>
      <c r="D39" s="11">
        <f>hidden2!B31</f>
        <v>1532317</v>
      </c>
      <c r="E39" s="11">
        <f>hidden2!C31</f>
        <v>18739</v>
      </c>
      <c r="F39" s="11">
        <f>hidden2!D31</f>
        <v>5460</v>
      </c>
      <c r="G39" s="11">
        <f>hidden2!E31</f>
        <v>195477</v>
      </c>
      <c r="H39" s="11">
        <f>hidden2!F31</f>
        <v>40132035</v>
      </c>
    </row>
    <row r="40" spans="1:8" ht="66" x14ac:dyDescent="0.25">
      <c r="A40" s="24" t="s">
        <v>87</v>
      </c>
      <c r="B40" s="22">
        <v>2140</v>
      </c>
      <c r="C40" s="11">
        <f>hidden2!A32</f>
        <v>13990</v>
      </c>
      <c r="D40" s="11">
        <f>hidden2!B32</f>
        <v>351</v>
      </c>
      <c r="E40" s="11">
        <f>hidden2!C32</f>
        <v>5</v>
      </c>
      <c r="F40" s="11">
        <f>hidden2!D32</f>
        <v>11</v>
      </c>
      <c r="G40" s="11">
        <f>hidden2!E32</f>
        <v>21</v>
      </c>
      <c r="H40" s="11">
        <f>hidden2!F32</f>
        <v>13602</v>
      </c>
    </row>
    <row r="41" spans="1:8" ht="52.8" x14ac:dyDescent="0.25">
      <c r="A41" s="24" t="s">
        <v>46</v>
      </c>
      <c r="B41" s="22">
        <v>2141</v>
      </c>
      <c r="C41" s="11">
        <f>hidden2!A33</f>
        <v>700322841</v>
      </c>
      <c r="D41" s="11">
        <f>hidden2!B33</f>
        <v>29909580</v>
      </c>
      <c r="E41" s="11">
        <f>hidden2!C33</f>
        <v>28546</v>
      </c>
      <c r="F41" s="11">
        <f>hidden2!D33</f>
        <v>26617</v>
      </c>
      <c r="G41" s="11">
        <f>hidden2!E33</f>
        <v>1475994</v>
      </c>
      <c r="H41" s="11">
        <f>hidden2!F33</f>
        <v>668882104</v>
      </c>
    </row>
    <row r="42" spans="1:8" ht="39.75" customHeight="1" x14ac:dyDescent="0.25">
      <c r="A42" s="24" t="s">
        <v>88</v>
      </c>
      <c r="B42" s="22">
        <v>2150</v>
      </c>
      <c r="C42" s="11">
        <f>hidden2!A34</f>
        <v>98529</v>
      </c>
      <c r="D42" s="11">
        <f>hidden2!B34</f>
        <v>68143</v>
      </c>
      <c r="E42" s="11">
        <f>hidden2!C34</f>
        <v>3561</v>
      </c>
      <c r="F42" s="11">
        <f>hidden2!D34</f>
        <v>8012</v>
      </c>
      <c r="G42" s="11">
        <f>hidden2!E34</f>
        <v>13833</v>
      </c>
      <c r="H42" s="11">
        <f>hidden2!F34</f>
        <v>4980</v>
      </c>
    </row>
    <row r="43" spans="1:8" ht="26.4" x14ac:dyDescent="0.25">
      <c r="A43" s="24" t="s">
        <v>47</v>
      </c>
      <c r="B43" s="22">
        <v>2151</v>
      </c>
      <c r="C43" s="11">
        <f>hidden2!A35</f>
        <v>1358338089</v>
      </c>
      <c r="D43" s="11">
        <f>hidden2!B35</f>
        <v>1331186960</v>
      </c>
      <c r="E43" s="11">
        <f>hidden2!C35</f>
        <v>12538598</v>
      </c>
      <c r="F43" s="11">
        <f>hidden2!D35</f>
        <v>8836026</v>
      </c>
      <c r="G43" s="11">
        <f>hidden2!E35</f>
        <v>1841765</v>
      </c>
      <c r="H43" s="11">
        <f>hidden2!F35</f>
        <v>3934740</v>
      </c>
    </row>
    <row r="44" spans="1:8" ht="39.75" customHeight="1" x14ac:dyDescent="0.25">
      <c r="A44" s="24" t="s">
        <v>89</v>
      </c>
      <c r="B44" s="22">
        <v>2160</v>
      </c>
      <c r="C44" s="11">
        <f>hidden2!A36</f>
        <v>2930447</v>
      </c>
      <c r="D44" s="11">
        <f>hidden2!B36</f>
        <v>13452</v>
      </c>
      <c r="E44" s="11">
        <f>hidden2!C36</f>
        <v>298</v>
      </c>
      <c r="F44" s="11">
        <f>hidden2!D36</f>
        <v>778</v>
      </c>
      <c r="G44" s="11">
        <f>hidden2!E36</f>
        <v>1776</v>
      </c>
      <c r="H44" s="11">
        <f>hidden2!F36</f>
        <v>2914143</v>
      </c>
    </row>
    <row r="45" spans="1:8" ht="39.75" customHeight="1" x14ac:dyDescent="0.25">
      <c r="A45" s="24" t="s">
        <v>48</v>
      </c>
      <c r="B45" s="22">
        <v>2161</v>
      </c>
      <c r="C45" s="11">
        <f>hidden2!A37</f>
        <v>937411631</v>
      </c>
      <c r="D45" s="11">
        <f>hidden2!B37</f>
        <v>4312812</v>
      </c>
      <c r="E45" s="11">
        <f>hidden2!C37</f>
        <v>80415</v>
      </c>
      <c r="F45" s="11">
        <f>hidden2!D37</f>
        <v>535735</v>
      </c>
      <c r="G45" s="11">
        <f>hidden2!E37</f>
        <v>567380</v>
      </c>
      <c r="H45" s="11">
        <f>hidden2!F37</f>
        <v>931915289</v>
      </c>
    </row>
    <row r="46" spans="1:8" ht="15" customHeight="1" x14ac:dyDescent="0.25">
      <c r="A46" s="24" t="s">
        <v>90</v>
      </c>
      <c r="B46" s="22">
        <v>2170</v>
      </c>
      <c r="C46" s="11">
        <f>hidden2!A38</f>
        <v>1545156434</v>
      </c>
      <c r="D46" s="11">
        <f>hidden2!B38</f>
        <v>91048660</v>
      </c>
      <c r="E46" s="11">
        <f>hidden2!C38</f>
        <v>1452936</v>
      </c>
      <c r="F46" s="11">
        <f>hidden2!D38</f>
        <v>23677121</v>
      </c>
      <c r="G46" s="11">
        <f>hidden2!E38</f>
        <v>5277250</v>
      </c>
      <c r="H46" s="11">
        <f>hidden2!F38</f>
        <v>1423700467</v>
      </c>
    </row>
    <row r="47" spans="1:8" ht="26.4" x14ac:dyDescent="0.25">
      <c r="A47" s="24" t="s">
        <v>91</v>
      </c>
      <c r="B47" s="22">
        <v>2180</v>
      </c>
      <c r="C47" s="11">
        <f>hidden2!A39</f>
        <v>193102161</v>
      </c>
      <c r="D47" s="11">
        <f>hidden2!B39</f>
        <v>11481968</v>
      </c>
      <c r="E47" s="11">
        <f>hidden2!C39</f>
        <v>187170</v>
      </c>
      <c r="F47" s="11">
        <f>hidden2!D39</f>
        <v>3075961</v>
      </c>
      <c r="G47" s="11">
        <f>hidden2!E39</f>
        <v>683258</v>
      </c>
      <c r="H47" s="11">
        <f>hidden2!F39</f>
        <v>177673804</v>
      </c>
    </row>
    <row r="48" spans="1:8" ht="91.5" customHeight="1" x14ac:dyDescent="0.25">
      <c r="A48" s="23" t="s">
        <v>92</v>
      </c>
      <c r="B48" s="22">
        <v>2190</v>
      </c>
      <c r="C48" s="11">
        <f>hidden2!A40</f>
        <v>251264638</v>
      </c>
      <c r="D48" s="11">
        <f>hidden2!B40</f>
        <v>6871358</v>
      </c>
      <c r="E48" s="11">
        <f>hidden2!C40</f>
        <v>89904</v>
      </c>
      <c r="F48" s="11">
        <f>hidden2!D40</f>
        <v>2102665</v>
      </c>
      <c r="G48" s="11">
        <f>hidden2!E40</f>
        <v>386410</v>
      </c>
      <c r="H48" s="11">
        <f>hidden2!F40</f>
        <v>241814301</v>
      </c>
    </row>
    <row r="49" spans="1:8" ht="39.75" customHeight="1" x14ac:dyDescent="0.25">
      <c r="A49" s="24" t="s">
        <v>93</v>
      </c>
      <c r="B49" s="22">
        <v>2200</v>
      </c>
      <c r="C49" s="11">
        <f>hidden2!A41</f>
        <v>4185551</v>
      </c>
      <c r="D49" s="11">
        <f>hidden2!B41</f>
        <v>24301</v>
      </c>
      <c r="E49" s="11">
        <f>hidden2!C41</f>
        <v>579</v>
      </c>
      <c r="F49" s="11">
        <f>hidden2!D41</f>
        <v>2102</v>
      </c>
      <c r="G49" s="11">
        <f>hidden2!E41</f>
        <v>3301</v>
      </c>
      <c r="H49" s="11">
        <f>hidden2!F41</f>
        <v>4155268</v>
      </c>
    </row>
    <row r="50" spans="1:8" ht="25.5" customHeight="1" x14ac:dyDescent="0.25">
      <c r="A50" s="24" t="s">
        <v>94</v>
      </c>
      <c r="B50" s="22">
        <v>2210</v>
      </c>
      <c r="C50" s="11">
        <f>hidden2!A42</f>
        <v>199239</v>
      </c>
      <c r="D50" s="11">
        <f>hidden2!B42</f>
        <v>2428</v>
      </c>
      <c r="E50" s="11">
        <f>hidden2!C42</f>
        <v>68</v>
      </c>
      <c r="F50" s="11">
        <f>hidden2!D42</f>
        <v>210</v>
      </c>
      <c r="G50" s="11">
        <f>hidden2!E42</f>
        <v>471</v>
      </c>
      <c r="H50" s="11">
        <f>hidden2!F42</f>
        <v>196062</v>
      </c>
    </row>
    <row r="51" spans="1:8" ht="25.5" customHeight="1" x14ac:dyDescent="0.25">
      <c r="A51" s="24" t="s">
        <v>49</v>
      </c>
      <c r="B51" s="22">
        <v>2220</v>
      </c>
      <c r="C51" s="11">
        <f>hidden2!A43</f>
        <v>2453292</v>
      </c>
      <c r="D51" s="11">
        <f>hidden2!B43</f>
        <v>54130</v>
      </c>
      <c r="E51" s="11">
        <f>hidden2!C43</f>
        <v>691</v>
      </c>
      <c r="F51" s="11">
        <f>hidden2!D43</f>
        <v>4361</v>
      </c>
      <c r="G51" s="11">
        <f>hidden2!E43</f>
        <v>2382</v>
      </c>
      <c r="H51" s="11">
        <f>hidden2!F43</f>
        <v>2391728</v>
      </c>
    </row>
    <row r="52" spans="1:8" ht="39.75" customHeight="1" x14ac:dyDescent="0.25">
      <c r="A52" s="24" t="s">
        <v>95</v>
      </c>
      <c r="B52" s="22">
        <v>2230</v>
      </c>
      <c r="C52" s="11">
        <f>hidden2!A44</f>
        <v>125887524</v>
      </c>
      <c r="D52" s="11">
        <f>hidden2!B44</f>
        <v>990203</v>
      </c>
      <c r="E52" s="11">
        <f>hidden2!C44</f>
        <v>16403</v>
      </c>
      <c r="F52" s="11">
        <f>hidden2!D44</f>
        <v>115813</v>
      </c>
      <c r="G52" s="11">
        <f>hidden2!E44</f>
        <v>54143</v>
      </c>
      <c r="H52" s="11">
        <f>hidden2!F44</f>
        <v>124710962</v>
      </c>
    </row>
    <row r="53" spans="1:8" ht="39.75" customHeight="1" x14ac:dyDescent="0.25">
      <c r="A53" s="24" t="s">
        <v>96</v>
      </c>
      <c r="B53" s="22">
        <v>2240</v>
      </c>
      <c r="C53" s="11">
        <f>hidden2!A45</f>
        <v>40107</v>
      </c>
      <c r="D53" s="11">
        <f>hidden2!B45</f>
        <v>6600</v>
      </c>
      <c r="E53" s="11">
        <f>hidden2!C45</f>
        <v>215</v>
      </c>
      <c r="F53" s="11">
        <f>hidden2!D45</f>
        <v>585</v>
      </c>
      <c r="G53" s="11">
        <f>hidden2!E45</f>
        <v>1157</v>
      </c>
      <c r="H53" s="11">
        <f>hidden2!F45</f>
        <v>31550</v>
      </c>
    </row>
    <row r="54" spans="1:8" ht="39.75" customHeight="1" x14ac:dyDescent="0.25">
      <c r="A54" s="24" t="s">
        <v>97</v>
      </c>
      <c r="B54" s="22">
        <v>2250</v>
      </c>
      <c r="C54" s="11">
        <f>hidden2!A46</f>
        <v>67666307</v>
      </c>
      <c r="D54" s="11">
        <f>hidden2!B46</f>
        <v>5593886</v>
      </c>
      <c r="E54" s="11">
        <f>hidden2!C46</f>
        <v>111011</v>
      </c>
      <c r="F54" s="11">
        <f>hidden2!D46</f>
        <v>1086348</v>
      </c>
      <c r="G54" s="11">
        <f>hidden2!E46</f>
        <v>346929</v>
      </c>
      <c r="H54" s="11">
        <f>hidden2!F46</f>
        <v>60528133</v>
      </c>
    </row>
    <row r="55" spans="1:8" ht="39.75" customHeight="1" x14ac:dyDescent="0.25">
      <c r="A55" s="24" t="s">
        <v>100</v>
      </c>
      <c r="B55" s="22">
        <v>2251</v>
      </c>
      <c r="C55" s="11">
        <f>hidden2!A47</f>
        <v>1958344</v>
      </c>
      <c r="D55" s="11">
        <f>hidden2!B47</f>
        <v>339481</v>
      </c>
      <c r="E55" s="11">
        <f>hidden2!C47</f>
        <v>6089</v>
      </c>
      <c r="F55" s="11">
        <f>hidden2!D47</f>
        <v>21162</v>
      </c>
      <c r="G55" s="11">
        <f>hidden2!E47</f>
        <v>12481</v>
      </c>
      <c r="H55" s="11">
        <f>hidden2!F47</f>
        <v>1579131</v>
      </c>
    </row>
    <row r="56" spans="1:8" ht="39.75" customHeight="1" x14ac:dyDescent="0.25">
      <c r="A56" s="24" t="s">
        <v>98</v>
      </c>
      <c r="B56" s="22">
        <v>2260</v>
      </c>
      <c r="C56" s="12" t="s">
        <v>24</v>
      </c>
      <c r="D56" s="11">
        <f>hidden4!B1</f>
        <v>12237</v>
      </c>
      <c r="E56" s="11">
        <f>hidden4!C1</f>
        <v>1040</v>
      </c>
      <c r="F56" s="11">
        <f>hidden4!D1</f>
        <v>1950</v>
      </c>
      <c r="G56" s="11">
        <f>hidden4!E1</f>
        <v>1109</v>
      </c>
      <c r="H56" s="11">
        <f>hidden4!F1</f>
        <v>553592</v>
      </c>
    </row>
  </sheetData>
  <mergeCells count="8">
    <mergeCell ref="G1:H1"/>
    <mergeCell ref="A3:H3"/>
    <mergeCell ref="A6:A7"/>
    <mergeCell ref="B6:B7"/>
    <mergeCell ref="C6:H6"/>
    <mergeCell ref="A2:H2"/>
    <mergeCell ref="A4:H4"/>
    <mergeCell ref="A5:C5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scale="87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pane xSplit="2" ySplit="7" topLeftCell="C8" activePane="bottomRight" state="frozen"/>
      <selection activeCell="C9" sqref="C9"/>
      <selection pane="topRight" activeCell="C9" sqref="C9"/>
      <selection pane="bottomLeft" activeCell="C9" sqref="C9"/>
      <selection pane="bottomRight" activeCell="C8" sqref="C8"/>
    </sheetView>
  </sheetViews>
  <sheetFormatPr defaultRowHeight="13.2" x14ac:dyDescent="0.25"/>
  <cols>
    <col min="1" max="1" width="52" customWidth="1"/>
    <col min="2" max="2" width="16.5546875" customWidth="1"/>
    <col min="3" max="3" width="18.5546875" customWidth="1"/>
  </cols>
  <sheetData>
    <row r="1" spans="1:3" x14ac:dyDescent="0.25">
      <c r="B1" s="33" t="s">
        <v>4</v>
      </c>
      <c r="C1" s="33"/>
    </row>
    <row r="2" spans="1:3" ht="13.8" x14ac:dyDescent="0.25">
      <c r="A2" s="41" t="s">
        <v>54</v>
      </c>
      <c r="B2" s="41"/>
      <c r="C2" s="41"/>
    </row>
    <row r="3" spans="1:3" ht="45" customHeight="1" x14ac:dyDescent="0.25">
      <c r="A3" s="41" t="s">
        <v>101</v>
      </c>
      <c r="B3" s="41"/>
      <c r="C3" s="41"/>
    </row>
    <row r="4" spans="1:3" ht="15" customHeight="1" x14ac:dyDescent="0.25">
      <c r="A4" s="30" t="str">
        <f>hidden5!A9</f>
        <v>по состоянию на 01.01.2015 г.</v>
      </c>
      <c r="B4" s="30"/>
      <c r="C4" s="30"/>
    </row>
    <row r="5" spans="1:3" ht="15" customHeight="1" x14ac:dyDescent="0.25">
      <c r="A5" s="31" t="s">
        <v>50</v>
      </c>
      <c r="B5" s="42"/>
    </row>
    <row r="6" spans="1:3" ht="26.4" x14ac:dyDescent="0.25">
      <c r="A6" s="1" t="s">
        <v>7</v>
      </c>
      <c r="B6" s="2" t="s">
        <v>9</v>
      </c>
      <c r="C6" s="2" t="s">
        <v>8</v>
      </c>
    </row>
    <row r="7" spans="1:3" x14ac:dyDescent="0.25">
      <c r="A7" s="5" t="s">
        <v>2</v>
      </c>
      <c r="B7" s="5" t="s">
        <v>3</v>
      </c>
      <c r="C7" s="5">
        <v>1</v>
      </c>
    </row>
    <row r="8" spans="1:3" ht="25.5" customHeight="1" x14ac:dyDescent="0.25">
      <c r="A8" s="4" t="s">
        <v>55</v>
      </c>
      <c r="B8" s="3">
        <v>2510</v>
      </c>
      <c r="C8" s="6">
        <f>hidden6!A1</f>
        <v>8041586</v>
      </c>
    </row>
    <row r="9" spans="1:3" ht="63.75" customHeight="1" x14ac:dyDescent="0.25">
      <c r="A9" s="4" t="s">
        <v>56</v>
      </c>
      <c r="B9" s="3">
        <v>2520</v>
      </c>
      <c r="C9" s="6">
        <f>hidden6!A2</f>
        <v>5436820</v>
      </c>
    </row>
    <row r="10" spans="1:3" ht="15" customHeight="1" x14ac:dyDescent="0.25">
      <c r="A10" s="4" t="s">
        <v>57</v>
      </c>
      <c r="B10" s="3">
        <v>2530</v>
      </c>
      <c r="C10" s="25">
        <f>IF(C8=0,0,C9/C8)*100</f>
        <v>67.608802542185089</v>
      </c>
    </row>
    <row r="11" spans="1:3" ht="39.75" customHeight="1" x14ac:dyDescent="0.25">
      <c r="A11" s="4" t="s">
        <v>58</v>
      </c>
      <c r="B11" s="3">
        <v>2540</v>
      </c>
      <c r="C11" s="6">
        <f>hidden6!A4</f>
        <v>803</v>
      </c>
    </row>
    <row r="12" spans="1:3" ht="15" customHeight="1" x14ac:dyDescent="0.25">
      <c r="A12" s="4" t="s">
        <v>59</v>
      </c>
      <c r="B12" s="3">
        <v>2550</v>
      </c>
      <c r="C12" s="25">
        <f>IF(C8=0,0,C11/C8)*100</f>
        <v>9.9855923943361416E-3</v>
      </c>
    </row>
    <row r="13" spans="1:3" ht="63.75" customHeight="1" x14ac:dyDescent="0.25">
      <c r="A13" s="8" t="s">
        <v>60</v>
      </c>
      <c r="B13" s="7">
        <v>2560</v>
      </c>
      <c r="C13" s="6">
        <f>hidden6!A6</f>
        <v>804</v>
      </c>
    </row>
    <row r="14" spans="1:3" ht="15" customHeight="1" x14ac:dyDescent="0.25">
      <c r="A14" s="8" t="s">
        <v>61</v>
      </c>
      <c r="B14" s="7">
        <v>2570</v>
      </c>
      <c r="C14" s="25">
        <f>IF(C9=0,0,C13/C9)*100</f>
        <v>1.4788056253471699E-2</v>
      </c>
    </row>
  </sheetData>
  <mergeCells count="5">
    <mergeCell ref="A2:C2"/>
    <mergeCell ref="A4:C4"/>
    <mergeCell ref="B1:C1"/>
    <mergeCell ref="A3:C3"/>
    <mergeCell ref="A5:B5"/>
  </mergeCells>
  <printOptions horizontalCentered="1"/>
  <pageMargins left="0.39370078740157483" right="0.39370078740157483" top="0.39370078740157483" bottom="0.39370078740157483" header="0.19685039370078741" footer="0"/>
  <pageSetup paperSize="9" scale="105" orientation="portrait" r:id="rId1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Normal="75"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9" sqref="C9"/>
    </sheetView>
  </sheetViews>
  <sheetFormatPr defaultRowHeight="13.2" x14ac:dyDescent="0.25"/>
  <cols>
    <col min="1" max="1" width="48.6640625" customWidth="1"/>
    <col min="2" max="2" width="7.109375" customWidth="1"/>
    <col min="3" max="3" width="20" customWidth="1"/>
    <col min="4" max="7" width="15.6640625" customWidth="1"/>
  </cols>
  <sheetData>
    <row r="1" spans="1:7" x14ac:dyDescent="0.25">
      <c r="G1" s="15" t="s">
        <v>4</v>
      </c>
    </row>
    <row r="2" spans="1:7" ht="13.8" x14ac:dyDescent="0.25">
      <c r="A2" s="26" t="s">
        <v>12</v>
      </c>
      <c r="B2" s="26"/>
      <c r="C2" s="26"/>
      <c r="D2" s="26"/>
      <c r="E2" s="26"/>
      <c r="F2" s="26"/>
      <c r="G2" s="26"/>
    </row>
    <row r="3" spans="1:7" ht="45" customHeight="1" x14ac:dyDescent="0.25">
      <c r="A3" s="32" t="s">
        <v>111</v>
      </c>
      <c r="B3" s="32"/>
      <c r="C3" s="32"/>
      <c r="D3" s="32"/>
      <c r="E3" s="32"/>
      <c r="F3" s="32"/>
      <c r="G3" s="32"/>
    </row>
    <row r="4" spans="1:7" ht="15" customHeight="1" x14ac:dyDescent="0.25">
      <c r="A4" s="46" t="str">
        <f>hidden5!A9</f>
        <v>по состоянию на 01.01.2015 г.</v>
      </c>
      <c r="B4" s="46"/>
      <c r="C4" s="46"/>
      <c r="D4" s="46"/>
      <c r="E4" s="46"/>
      <c r="F4" s="46"/>
      <c r="G4" s="46"/>
    </row>
    <row r="5" spans="1:7" ht="15" customHeight="1" x14ac:dyDescent="0.25">
      <c r="A5" s="31" t="s">
        <v>50</v>
      </c>
      <c r="B5" s="31"/>
      <c r="C5" s="31"/>
    </row>
    <row r="6" spans="1:7" x14ac:dyDescent="0.25">
      <c r="A6" s="43" t="s">
        <v>7</v>
      </c>
      <c r="B6" s="44" t="s">
        <v>9</v>
      </c>
      <c r="C6" s="45" t="s">
        <v>5</v>
      </c>
      <c r="D6" s="45"/>
      <c r="E6" s="45"/>
      <c r="F6" s="45"/>
      <c r="G6" s="45"/>
    </row>
    <row r="7" spans="1:7" ht="66" x14ac:dyDescent="0.25">
      <c r="A7" s="43"/>
      <c r="B7" s="43"/>
      <c r="C7" s="16" t="s">
        <v>6</v>
      </c>
      <c r="D7" s="17" t="s">
        <v>10</v>
      </c>
      <c r="E7" s="17" t="s">
        <v>13</v>
      </c>
      <c r="F7" s="17" t="s">
        <v>14</v>
      </c>
      <c r="G7" s="17" t="s">
        <v>37</v>
      </c>
    </row>
    <row r="8" spans="1:7" x14ac:dyDescent="0.25">
      <c r="A8" s="1" t="s">
        <v>2</v>
      </c>
      <c r="B8" s="1" t="s">
        <v>3</v>
      </c>
      <c r="C8" s="1">
        <v>1</v>
      </c>
      <c r="D8" s="2">
        <v>2</v>
      </c>
      <c r="E8" s="2">
        <v>3</v>
      </c>
      <c r="F8" s="2">
        <v>4</v>
      </c>
      <c r="G8" s="2">
        <v>5</v>
      </c>
    </row>
    <row r="9" spans="1:7" ht="25.5" customHeight="1" x14ac:dyDescent="0.25">
      <c r="A9" s="4" t="s">
        <v>102</v>
      </c>
      <c r="B9" s="3">
        <v>3010</v>
      </c>
      <c r="C9" s="6">
        <f>hidden3!A1</f>
        <v>345125</v>
      </c>
      <c r="D9" s="6">
        <f>hidden3!B1</f>
        <v>306643</v>
      </c>
      <c r="E9" s="6">
        <f>hidden3!C1</f>
        <v>11989</v>
      </c>
      <c r="F9" s="6">
        <f>hidden3!D1</f>
        <v>8628</v>
      </c>
      <c r="G9" s="6">
        <f>hidden3!E1</f>
        <v>17865</v>
      </c>
    </row>
    <row r="10" spans="1:7" ht="39.75" customHeight="1" x14ac:dyDescent="0.25">
      <c r="A10" s="4" t="s">
        <v>15</v>
      </c>
      <c r="B10" s="3">
        <v>3020</v>
      </c>
      <c r="C10" s="6">
        <f>hidden3!A2</f>
        <v>1625163650</v>
      </c>
      <c r="D10" s="6">
        <f>hidden3!B2</f>
        <v>1564070802</v>
      </c>
      <c r="E10" s="6">
        <f>hidden3!C2</f>
        <v>14903854</v>
      </c>
      <c r="F10" s="6">
        <f>hidden3!D2</f>
        <v>35174249</v>
      </c>
      <c r="G10" s="6">
        <f>hidden3!E2</f>
        <v>11014745</v>
      </c>
    </row>
    <row r="11" spans="1:7" ht="51" customHeight="1" x14ac:dyDescent="0.25">
      <c r="A11" s="4" t="s">
        <v>16</v>
      </c>
      <c r="B11" s="3">
        <v>3030</v>
      </c>
      <c r="C11" s="6">
        <f>hidden3!A3</f>
        <v>1515344282</v>
      </c>
      <c r="D11" s="6">
        <f>hidden3!B3</f>
        <v>1461128111</v>
      </c>
      <c r="E11" s="6">
        <f>hidden3!C3</f>
        <v>13253732</v>
      </c>
      <c r="F11" s="6">
        <f>hidden3!D3</f>
        <v>34120440</v>
      </c>
      <c r="G11" s="6">
        <f>hidden3!E3</f>
        <v>6841999</v>
      </c>
    </row>
    <row r="12" spans="1:7" ht="39.75" customHeight="1" x14ac:dyDescent="0.25">
      <c r="A12" s="4" t="s">
        <v>33</v>
      </c>
      <c r="B12" s="3">
        <v>3040</v>
      </c>
      <c r="C12" s="6">
        <f>hidden3!A4</f>
        <v>247502</v>
      </c>
      <c r="D12" s="6">
        <f>hidden3!B4</f>
        <v>235644</v>
      </c>
      <c r="E12" s="6">
        <f>hidden3!C4</f>
        <v>8144</v>
      </c>
      <c r="F12" s="6">
        <f>hidden3!D4</f>
        <v>525</v>
      </c>
      <c r="G12" s="6">
        <f>hidden3!E4</f>
        <v>3189</v>
      </c>
    </row>
    <row r="13" spans="1:7" ht="63.75" customHeight="1" x14ac:dyDescent="0.25">
      <c r="A13" s="4" t="s">
        <v>103</v>
      </c>
      <c r="B13" s="3">
        <v>3050</v>
      </c>
      <c r="C13" s="6">
        <f>hidden3!A5</f>
        <v>1425228326</v>
      </c>
      <c r="D13" s="6">
        <f>hidden3!B5</f>
        <v>1400812988</v>
      </c>
      <c r="E13" s="6">
        <f>hidden3!C5</f>
        <v>13164469</v>
      </c>
      <c r="F13" s="6">
        <f>hidden3!D5</f>
        <v>9284802</v>
      </c>
      <c r="G13" s="6">
        <f>hidden3!E5</f>
        <v>1966067</v>
      </c>
    </row>
    <row r="14" spans="1:7" ht="77.25" customHeight="1" x14ac:dyDescent="0.25">
      <c r="A14" s="4" t="s">
        <v>104</v>
      </c>
      <c r="B14" s="3">
        <v>3060</v>
      </c>
      <c r="C14" s="6">
        <f>hidden3!A6</f>
        <v>10432</v>
      </c>
      <c r="D14" s="6">
        <f>hidden3!B6</f>
        <v>8437</v>
      </c>
      <c r="E14" s="6">
        <f>hidden3!C6</f>
        <v>1125</v>
      </c>
      <c r="F14" s="6">
        <f>hidden3!D6</f>
        <v>77</v>
      </c>
      <c r="G14" s="6">
        <f>hidden3!E6</f>
        <v>793</v>
      </c>
    </row>
    <row r="15" spans="1:7" ht="52.8" x14ac:dyDescent="0.25">
      <c r="A15" s="4" t="s">
        <v>26</v>
      </c>
      <c r="B15" s="3">
        <v>3061</v>
      </c>
      <c r="C15" s="6">
        <f>hidden3!A7</f>
        <v>31313551</v>
      </c>
      <c r="D15" s="6">
        <f>hidden3!B7</f>
        <v>28698062</v>
      </c>
      <c r="E15" s="6">
        <f>hidden3!C7</f>
        <v>2493660</v>
      </c>
      <c r="F15" s="6">
        <f>hidden3!D7</f>
        <v>41854</v>
      </c>
      <c r="G15" s="6">
        <f>hidden3!E7</f>
        <v>79975</v>
      </c>
    </row>
    <row r="16" spans="1:7" ht="39.75" customHeight="1" x14ac:dyDescent="0.25">
      <c r="A16" s="4" t="s">
        <v>51</v>
      </c>
      <c r="B16" s="3">
        <v>3070</v>
      </c>
      <c r="C16" s="6">
        <f>hidden3!A8</f>
        <v>125471668</v>
      </c>
      <c r="D16" s="6">
        <f>hidden3!B8</f>
        <v>93754958</v>
      </c>
      <c r="E16" s="6">
        <f>hidden3!C8</f>
        <v>1475432</v>
      </c>
      <c r="F16" s="6">
        <f>hidden3!D8</f>
        <v>24638378</v>
      </c>
      <c r="G16" s="6">
        <f>hidden3!E8</f>
        <v>5602900</v>
      </c>
    </row>
    <row r="17" spans="1:7" ht="39.75" customHeight="1" x14ac:dyDescent="0.25">
      <c r="A17" s="4" t="s">
        <v>34</v>
      </c>
      <c r="B17" s="3">
        <v>3080</v>
      </c>
      <c r="C17" s="6">
        <f>hidden3!A9</f>
        <v>15881253</v>
      </c>
      <c r="D17" s="6">
        <f>hidden3!B9</f>
        <v>11762713</v>
      </c>
      <c r="E17" s="6">
        <f>hidden3!C9</f>
        <v>191458</v>
      </c>
      <c r="F17" s="6">
        <f>hidden3!D9</f>
        <v>3201510</v>
      </c>
      <c r="G17" s="6">
        <f>hidden3!E9</f>
        <v>725572</v>
      </c>
    </row>
    <row r="18" spans="1:7" ht="39.75" customHeight="1" x14ac:dyDescent="0.25">
      <c r="A18" s="4" t="s">
        <v>27</v>
      </c>
      <c r="B18" s="3">
        <v>3090</v>
      </c>
      <c r="C18" s="6">
        <f>hidden3!A10</f>
        <v>1253129</v>
      </c>
      <c r="D18" s="6">
        <f>hidden3!B10</f>
        <v>1057986</v>
      </c>
      <c r="E18" s="6">
        <f>hidden3!C10</f>
        <v>17003</v>
      </c>
      <c r="F18" s="6">
        <f>hidden3!D10</f>
        <v>122989</v>
      </c>
      <c r="G18" s="6">
        <f>hidden3!E10</f>
        <v>55151</v>
      </c>
    </row>
    <row r="19" spans="1:7" ht="39.75" customHeight="1" x14ac:dyDescent="0.25">
      <c r="A19" s="4" t="s">
        <v>0</v>
      </c>
      <c r="B19" s="3">
        <v>3100</v>
      </c>
      <c r="C19" s="6">
        <f>hidden3!A11</f>
        <v>7292474</v>
      </c>
      <c r="D19" s="6">
        <f>hidden3!B11</f>
        <v>5675563</v>
      </c>
      <c r="E19" s="6">
        <f>hidden3!C11</f>
        <v>111573</v>
      </c>
      <c r="F19" s="6">
        <f>hidden3!D11</f>
        <v>1134357</v>
      </c>
      <c r="G19" s="6">
        <f>hidden3!E11</f>
        <v>370981</v>
      </c>
    </row>
    <row r="20" spans="1:7" ht="51" customHeight="1" x14ac:dyDescent="0.25">
      <c r="A20" s="4" t="s">
        <v>28</v>
      </c>
      <c r="B20" s="3">
        <v>3110</v>
      </c>
      <c r="C20" s="6">
        <f>hidden3!A12</f>
        <v>29374</v>
      </c>
      <c r="D20" s="6">
        <f>hidden3!B12</f>
        <v>20871</v>
      </c>
      <c r="E20" s="6">
        <f>hidden3!C12</f>
        <v>875</v>
      </c>
      <c r="F20" s="6">
        <f>hidden3!D12</f>
        <v>6496</v>
      </c>
      <c r="G20" s="6">
        <f>hidden3!E12</f>
        <v>1132</v>
      </c>
    </row>
    <row r="21" spans="1:7" ht="51" customHeight="1" x14ac:dyDescent="0.25">
      <c r="A21" s="4" t="s">
        <v>29</v>
      </c>
      <c r="B21" s="7">
        <v>3120</v>
      </c>
      <c r="C21" s="6">
        <f>hidden3!A13</f>
        <v>11742</v>
      </c>
      <c r="D21" s="6">
        <f>hidden3!B13</f>
        <v>10868</v>
      </c>
      <c r="E21" s="6">
        <f>hidden3!C13</f>
        <v>241</v>
      </c>
      <c r="F21" s="6">
        <f>hidden3!D13</f>
        <v>592</v>
      </c>
      <c r="G21" s="6">
        <f>hidden3!E13</f>
        <v>41</v>
      </c>
    </row>
    <row r="22" spans="1:7" ht="51" customHeight="1" x14ac:dyDescent="0.25">
      <c r="A22" s="4" t="s">
        <v>30</v>
      </c>
      <c r="B22" s="7">
        <v>3130</v>
      </c>
      <c r="C22" s="6">
        <f>hidden3!A14</f>
        <v>2356</v>
      </c>
      <c r="D22" s="6">
        <f>hidden3!B14</f>
        <v>2340</v>
      </c>
      <c r="E22" s="6">
        <f>hidden3!C14</f>
        <v>14</v>
      </c>
      <c r="F22" s="6">
        <f>hidden3!D14</f>
        <v>1</v>
      </c>
      <c r="G22" s="6">
        <f>hidden3!E14</f>
        <v>1</v>
      </c>
    </row>
    <row r="23" spans="1:7" ht="51" customHeight="1" x14ac:dyDescent="0.25">
      <c r="A23" s="4" t="s">
        <v>31</v>
      </c>
      <c r="B23" s="7">
        <v>3140</v>
      </c>
      <c r="C23" s="6">
        <f>hidden3!A15</f>
        <v>311</v>
      </c>
      <c r="D23" s="6">
        <f>hidden3!B15</f>
        <v>308</v>
      </c>
      <c r="E23" s="6">
        <f>hidden3!C15</f>
        <v>3</v>
      </c>
      <c r="F23" s="6">
        <f>hidden3!D15</f>
        <v>0</v>
      </c>
      <c r="G23" s="6">
        <f>hidden3!E15</f>
        <v>0</v>
      </c>
    </row>
    <row r="24" spans="1:7" ht="52.8" x14ac:dyDescent="0.25">
      <c r="A24" s="4" t="s">
        <v>32</v>
      </c>
      <c r="B24" s="7">
        <v>3150</v>
      </c>
      <c r="C24" s="6">
        <f>hidden3!A16</f>
        <v>172</v>
      </c>
      <c r="D24" s="6">
        <f>hidden3!B16</f>
        <v>172</v>
      </c>
      <c r="E24" s="6">
        <f>hidden3!C16</f>
        <v>0</v>
      </c>
      <c r="F24" s="6">
        <f>hidden3!D16</f>
        <v>0</v>
      </c>
      <c r="G24" s="6">
        <f>hidden3!E16</f>
        <v>0</v>
      </c>
    </row>
  </sheetData>
  <mergeCells count="7">
    <mergeCell ref="A6:A7"/>
    <mergeCell ref="B6:B7"/>
    <mergeCell ref="C6:G6"/>
    <mergeCell ref="A2:G2"/>
    <mergeCell ref="A3:G3"/>
    <mergeCell ref="A4:G4"/>
    <mergeCell ref="A5:C5"/>
  </mergeCells>
  <phoneticPr fontId="0" type="noConversion"/>
  <printOptions horizontalCentered="1"/>
  <pageMargins left="0.39370078740157483" right="0.39370078740157483" top="0.39370078740157483" bottom="0.39370078740157483" header="0.19685039370078741" footer="0"/>
  <pageSetup paperSize="9" orientation="landscape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RowHeight="13.2" x14ac:dyDescent="0.25"/>
  <sheetData>
    <row r="1" spans="1:1" x14ac:dyDescent="0.25">
      <c r="A1">
        <v>8771417</v>
      </c>
    </row>
    <row r="2" spans="1:1" x14ac:dyDescent="0.25">
      <c r="A2">
        <v>7228444</v>
      </c>
    </row>
    <row r="3" spans="1:1" x14ac:dyDescent="0.25">
      <c r="A3">
        <v>6606377</v>
      </c>
    </row>
    <row r="4" spans="1:1" x14ac:dyDescent="0.25">
      <c r="A4">
        <v>542840</v>
      </c>
    </row>
    <row r="5" spans="1:1" x14ac:dyDescent="0.25">
      <c r="A5">
        <v>26711</v>
      </c>
    </row>
    <row r="6" spans="1:1" x14ac:dyDescent="0.25">
      <c r="A6">
        <v>3986</v>
      </c>
    </row>
    <row r="7" spans="1:1" x14ac:dyDescent="0.25">
      <c r="A7">
        <v>552</v>
      </c>
    </row>
    <row r="8" spans="1:1" x14ac:dyDescent="0.25">
      <c r="A8">
        <v>360</v>
      </c>
    </row>
    <row r="9" spans="1:1" x14ac:dyDescent="0.25">
      <c r="A9">
        <v>13</v>
      </c>
    </row>
    <row r="10" spans="1:1" x14ac:dyDescent="0.25">
      <c r="A10">
        <v>47949</v>
      </c>
    </row>
    <row r="11" spans="1:1" x14ac:dyDescent="0.25">
      <c r="A11">
        <v>35106</v>
      </c>
    </row>
    <row r="12" spans="1:1" x14ac:dyDescent="0.25">
      <c r="A12">
        <v>8017</v>
      </c>
    </row>
    <row r="13" spans="1:1" x14ac:dyDescent="0.25">
      <c r="A13">
        <v>281</v>
      </c>
    </row>
    <row r="14" spans="1:1" x14ac:dyDescent="0.25">
      <c r="A14">
        <v>45922166</v>
      </c>
    </row>
    <row r="15" spans="1:1" x14ac:dyDescent="0.25">
      <c r="A15">
        <v>6084430</v>
      </c>
    </row>
    <row r="16" spans="1:1" x14ac:dyDescent="0.25">
      <c r="A16">
        <v>254278</v>
      </c>
    </row>
    <row r="17" spans="1:1" x14ac:dyDescent="0.25">
      <c r="A17">
        <v>204384179</v>
      </c>
    </row>
    <row r="18" spans="1:1" x14ac:dyDescent="0.25">
      <c r="A18">
        <v>279917106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/>
  </sheetViews>
  <sheetFormatPr defaultRowHeight="13.2" x14ac:dyDescent="0.25"/>
  <sheetData>
    <row r="1" spans="1:6" x14ac:dyDescent="0.25">
      <c r="A1">
        <v>7203944</v>
      </c>
      <c r="B1">
        <v>356517</v>
      </c>
      <c r="C1">
        <v>13512</v>
      </c>
      <c r="D1">
        <v>11827</v>
      </c>
      <c r="E1">
        <v>22723</v>
      </c>
      <c r="F1">
        <v>6799365</v>
      </c>
    </row>
    <row r="2" spans="1:6" x14ac:dyDescent="0.25">
      <c r="A2">
        <v>1535244</v>
      </c>
      <c r="B2">
        <v>39524</v>
      </c>
      <c r="C2">
        <v>1235</v>
      </c>
      <c r="D2">
        <v>851</v>
      </c>
      <c r="E2">
        <v>1723</v>
      </c>
      <c r="F2">
        <v>1491911</v>
      </c>
    </row>
    <row r="3" spans="1:6" x14ac:dyDescent="0.25">
      <c r="A3">
        <v>68302523</v>
      </c>
      <c r="B3">
        <v>5674916</v>
      </c>
      <c r="C3">
        <v>111441</v>
      </c>
      <c r="D3">
        <v>1133923</v>
      </c>
      <c r="E3">
        <v>371102</v>
      </c>
      <c r="F3">
        <v>61011141</v>
      </c>
    </row>
    <row r="4" spans="1:6" x14ac:dyDescent="0.25">
      <c r="A4">
        <v>2548716</v>
      </c>
      <c r="B4">
        <v>631894</v>
      </c>
      <c r="C4">
        <v>5226</v>
      </c>
      <c r="D4">
        <v>51849</v>
      </c>
      <c r="E4">
        <v>31800</v>
      </c>
      <c r="F4">
        <v>1827947</v>
      </c>
    </row>
    <row r="5" spans="1:6" x14ac:dyDescent="0.25">
      <c r="A5">
        <v>131398203</v>
      </c>
      <c r="B5">
        <v>1057108</v>
      </c>
      <c r="C5">
        <v>17056</v>
      </c>
      <c r="D5">
        <v>122939</v>
      </c>
      <c r="E5">
        <v>55244</v>
      </c>
      <c r="F5">
        <v>130145856</v>
      </c>
    </row>
    <row r="6" spans="1:6" x14ac:dyDescent="0.25">
      <c r="A6">
        <v>24035687</v>
      </c>
      <c r="B6">
        <v>226494</v>
      </c>
      <c r="C6">
        <v>3291</v>
      </c>
      <c r="D6">
        <v>15051</v>
      </c>
      <c r="E6">
        <v>11590</v>
      </c>
      <c r="F6">
        <v>23779261</v>
      </c>
    </row>
    <row r="7" spans="1:6" x14ac:dyDescent="0.25">
      <c r="A7">
        <v>8250357</v>
      </c>
      <c r="B7">
        <v>365030</v>
      </c>
      <c r="C7">
        <v>13718</v>
      </c>
      <c r="D7">
        <v>11576</v>
      </c>
      <c r="E7">
        <v>22439</v>
      </c>
      <c r="F7">
        <v>7837594</v>
      </c>
    </row>
    <row r="8" spans="1:6" x14ac:dyDescent="0.25">
      <c r="A8">
        <v>6876722</v>
      </c>
      <c r="B8">
        <v>332780</v>
      </c>
      <c r="C8">
        <v>12667</v>
      </c>
      <c r="D8">
        <v>10868</v>
      </c>
      <c r="E8">
        <v>21017</v>
      </c>
      <c r="F8">
        <v>6499390</v>
      </c>
    </row>
    <row r="9" spans="1:6" x14ac:dyDescent="0.25">
      <c r="A9">
        <v>5725848683</v>
      </c>
      <c r="B9">
        <v>1481254273</v>
      </c>
      <c r="C9">
        <v>14209321</v>
      </c>
      <c r="D9">
        <v>33420052</v>
      </c>
      <c r="E9">
        <v>10739416</v>
      </c>
      <c r="F9">
        <v>4186225621</v>
      </c>
    </row>
    <row r="10" spans="1:6" x14ac:dyDescent="0.25">
      <c r="A10">
        <v>4578</v>
      </c>
      <c r="B10">
        <v>328</v>
      </c>
      <c r="C10">
        <v>4</v>
      </c>
      <c r="D10">
        <v>410</v>
      </c>
      <c r="E10">
        <v>59</v>
      </c>
      <c r="F10">
        <v>3777</v>
      </c>
    </row>
    <row r="11" spans="1:6" x14ac:dyDescent="0.25">
      <c r="A11">
        <v>1487224</v>
      </c>
      <c r="B11">
        <v>225622</v>
      </c>
      <c r="C11">
        <v>22</v>
      </c>
      <c r="D11">
        <v>9152</v>
      </c>
      <c r="E11">
        <v>1917</v>
      </c>
      <c r="F11">
        <v>1250511</v>
      </c>
    </row>
    <row r="12" spans="1:6" x14ac:dyDescent="0.25">
      <c r="A12">
        <v>388064</v>
      </c>
      <c r="B12">
        <v>2053</v>
      </c>
      <c r="C12">
        <v>39</v>
      </c>
      <c r="D12">
        <v>608</v>
      </c>
      <c r="E12">
        <v>522</v>
      </c>
      <c r="F12">
        <v>384842</v>
      </c>
    </row>
    <row r="13" spans="1:6" x14ac:dyDescent="0.25">
      <c r="A13">
        <v>14750646</v>
      </c>
      <c r="B13">
        <v>78657</v>
      </c>
      <c r="C13">
        <v>1540</v>
      </c>
      <c r="D13">
        <v>24876</v>
      </c>
      <c r="E13">
        <v>19217</v>
      </c>
      <c r="F13">
        <v>14626356</v>
      </c>
    </row>
    <row r="14" spans="1:6" x14ac:dyDescent="0.25">
      <c r="A14">
        <v>412789</v>
      </c>
      <c r="B14">
        <v>1193</v>
      </c>
      <c r="C14">
        <v>24</v>
      </c>
      <c r="D14">
        <v>129</v>
      </c>
      <c r="E14">
        <v>107</v>
      </c>
      <c r="F14">
        <v>411336</v>
      </c>
    </row>
    <row r="15" spans="1:6" x14ac:dyDescent="0.25">
      <c r="A15">
        <v>13604621</v>
      </c>
      <c r="B15">
        <v>38344</v>
      </c>
      <c r="C15">
        <v>792</v>
      </c>
      <c r="D15">
        <v>3971</v>
      </c>
      <c r="E15">
        <v>3755</v>
      </c>
      <c r="F15">
        <v>13557759</v>
      </c>
    </row>
    <row r="16" spans="1:6" x14ac:dyDescent="0.25">
      <c r="A16">
        <v>495298</v>
      </c>
      <c r="B16">
        <v>2747</v>
      </c>
      <c r="C16">
        <v>41</v>
      </c>
      <c r="D16">
        <v>1076</v>
      </c>
      <c r="E16">
        <v>738</v>
      </c>
      <c r="F16">
        <v>490696</v>
      </c>
    </row>
    <row r="17" spans="1:6" x14ac:dyDescent="0.25">
      <c r="A17">
        <v>18571895</v>
      </c>
      <c r="B17">
        <v>96921</v>
      </c>
      <c r="C17">
        <v>1574</v>
      </c>
      <c r="D17">
        <v>37185</v>
      </c>
      <c r="E17">
        <v>21113</v>
      </c>
      <c r="F17">
        <v>18415102</v>
      </c>
    </row>
    <row r="18" spans="1:6" x14ac:dyDescent="0.25">
      <c r="A18">
        <v>56567</v>
      </c>
      <c r="B18">
        <v>404</v>
      </c>
      <c r="C18">
        <v>6</v>
      </c>
      <c r="D18">
        <v>175</v>
      </c>
      <c r="E18">
        <v>98</v>
      </c>
      <c r="F18">
        <v>55884</v>
      </c>
    </row>
    <row r="19" spans="1:6" x14ac:dyDescent="0.25">
      <c r="A19">
        <v>6311936</v>
      </c>
      <c r="B19">
        <v>38159</v>
      </c>
      <c r="C19">
        <v>460</v>
      </c>
      <c r="D19">
        <v>19077</v>
      </c>
      <c r="E19">
        <v>8632</v>
      </c>
      <c r="F19">
        <v>6245608</v>
      </c>
    </row>
    <row r="20" spans="1:6" x14ac:dyDescent="0.25">
      <c r="A20">
        <v>15400</v>
      </c>
      <c r="B20">
        <v>89</v>
      </c>
      <c r="C20">
        <v>4</v>
      </c>
      <c r="D20">
        <v>52</v>
      </c>
      <c r="E20">
        <v>49</v>
      </c>
      <c r="F20">
        <v>15206</v>
      </c>
    </row>
    <row r="21" spans="1:6" x14ac:dyDescent="0.25">
      <c r="A21">
        <v>338792</v>
      </c>
      <c r="B21">
        <v>2170</v>
      </c>
      <c r="C21">
        <v>144</v>
      </c>
      <c r="D21">
        <v>1586</v>
      </c>
      <c r="E21">
        <v>1078</v>
      </c>
      <c r="F21">
        <v>333814</v>
      </c>
    </row>
    <row r="22" spans="1:6" x14ac:dyDescent="0.25">
      <c r="A22">
        <v>5836</v>
      </c>
      <c r="B22">
        <v>42</v>
      </c>
      <c r="C22">
        <v>2</v>
      </c>
      <c r="D22">
        <v>14</v>
      </c>
      <c r="E22">
        <v>18</v>
      </c>
      <c r="F22">
        <v>5760</v>
      </c>
    </row>
    <row r="23" spans="1:6" x14ac:dyDescent="0.25">
      <c r="A23">
        <v>82199</v>
      </c>
      <c r="B23">
        <v>794</v>
      </c>
      <c r="C23">
        <v>26</v>
      </c>
      <c r="D23">
        <v>456</v>
      </c>
      <c r="E23">
        <v>495</v>
      </c>
      <c r="F23">
        <v>80428</v>
      </c>
    </row>
    <row r="24" spans="1:6" x14ac:dyDescent="0.25">
      <c r="A24">
        <v>72369</v>
      </c>
      <c r="B24">
        <v>173</v>
      </c>
      <c r="C24">
        <v>5</v>
      </c>
      <c r="D24">
        <v>26</v>
      </c>
      <c r="E24">
        <v>20</v>
      </c>
      <c r="F24">
        <v>72145</v>
      </c>
    </row>
    <row r="25" spans="1:6" x14ac:dyDescent="0.25">
      <c r="A25">
        <v>1079349</v>
      </c>
      <c r="B25">
        <v>2572</v>
      </c>
      <c r="C25">
        <v>17</v>
      </c>
      <c r="D25">
        <v>731</v>
      </c>
      <c r="E25">
        <v>475</v>
      </c>
      <c r="F25">
        <v>1075554</v>
      </c>
    </row>
    <row r="26" spans="1:6" x14ac:dyDescent="0.25">
      <c r="A26">
        <v>82303</v>
      </c>
      <c r="B26">
        <v>409</v>
      </c>
      <c r="C26">
        <v>13</v>
      </c>
      <c r="D26">
        <v>101</v>
      </c>
      <c r="E26">
        <v>99</v>
      </c>
      <c r="F26">
        <v>81681</v>
      </c>
    </row>
    <row r="27" spans="1:6" x14ac:dyDescent="0.25">
      <c r="A27">
        <v>786591</v>
      </c>
      <c r="B27">
        <v>4285</v>
      </c>
      <c r="C27">
        <v>103</v>
      </c>
      <c r="D27">
        <v>1089</v>
      </c>
      <c r="E27">
        <v>1216</v>
      </c>
      <c r="F27">
        <v>779898</v>
      </c>
    </row>
    <row r="28" spans="1:6" x14ac:dyDescent="0.25">
      <c r="A28">
        <v>1691699</v>
      </c>
      <c r="B28">
        <v>31344</v>
      </c>
      <c r="C28">
        <v>601</v>
      </c>
      <c r="D28">
        <v>458</v>
      </c>
      <c r="E28">
        <v>980</v>
      </c>
      <c r="F28">
        <v>1658316</v>
      </c>
    </row>
    <row r="29" spans="1:6" x14ac:dyDescent="0.25">
      <c r="A29">
        <v>1015474167</v>
      </c>
      <c r="B29">
        <v>20742452</v>
      </c>
      <c r="C29">
        <v>286761</v>
      </c>
      <c r="D29">
        <v>399936</v>
      </c>
      <c r="E29">
        <v>838535</v>
      </c>
      <c r="F29">
        <v>993206483</v>
      </c>
    </row>
    <row r="30" spans="1:6" x14ac:dyDescent="0.25">
      <c r="A30">
        <v>19557</v>
      </c>
      <c r="B30">
        <v>822</v>
      </c>
      <c r="C30">
        <v>12</v>
      </c>
      <c r="D30">
        <v>7</v>
      </c>
      <c r="E30">
        <v>22</v>
      </c>
      <c r="F30">
        <v>18694</v>
      </c>
    </row>
    <row r="31" spans="1:6" x14ac:dyDescent="0.25">
      <c r="A31">
        <v>41884028</v>
      </c>
      <c r="B31">
        <v>1532317</v>
      </c>
      <c r="C31">
        <v>18739</v>
      </c>
      <c r="D31">
        <v>5460</v>
      </c>
      <c r="E31">
        <v>195477</v>
      </c>
      <c r="F31">
        <v>40132035</v>
      </c>
    </row>
    <row r="32" spans="1:6" x14ac:dyDescent="0.25">
      <c r="A32">
        <v>13990</v>
      </c>
      <c r="B32">
        <v>351</v>
      </c>
      <c r="C32">
        <v>5</v>
      </c>
      <c r="D32">
        <v>11</v>
      </c>
      <c r="E32">
        <v>21</v>
      </c>
      <c r="F32">
        <v>13602</v>
      </c>
    </row>
    <row r="33" spans="1:6" x14ac:dyDescent="0.25">
      <c r="A33">
        <v>700322841</v>
      </c>
      <c r="B33">
        <v>29909580</v>
      </c>
      <c r="C33">
        <v>28546</v>
      </c>
      <c r="D33">
        <v>26617</v>
      </c>
      <c r="E33">
        <v>1475994</v>
      </c>
      <c r="F33">
        <v>668882104</v>
      </c>
    </row>
    <row r="34" spans="1:6" x14ac:dyDescent="0.25">
      <c r="A34">
        <v>98529</v>
      </c>
      <c r="B34">
        <v>68143</v>
      </c>
      <c r="C34">
        <v>3561</v>
      </c>
      <c r="D34">
        <v>8012</v>
      </c>
      <c r="E34">
        <v>13833</v>
      </c>
      <c r="F34">
        <v>4980</v>
      </c>
    </row>
    <row r="35" spans="1:6" x14ac:dyDescent="0.25">
      <c r="A35">
        <v>1358338089</v>
      </c>
      <c r="B35">
        <v>1331186960</v>
      </c>
      <c r="C35">
        <v>12538598</v>
      </c>
      <c r="D35">
        <v>8836026</v>
      </c>
      <c r="E35">
        <v>1841765</v>
      </c>
      <c r="F35">
        <v>3934740</v>
      </c>
    </row>
    <row r="36" spans="1:6" x14ac:dyDescent="0.25">
      <c r="A36">
        <v>2930447</v>
      </c>
      <c r="B36">
        <v>13452</v>
      </c>
      <c r="C36">
        <v>298</v>
      </c>
      <c r="D36">
        <v>778</v>
      </c>
      <c r="E36">
        <v>1776</v>
      </c>
      <c r="F36">
        <v>2914143</v>
      </c>
    </row>
    <row r="37" spans="1:6" x14ac:dyDescent="0.25">
      <c r="A37">
        <v>937411631</v>
      </c>
      <c r="B37">
        <v>4312812</v>
      </c>
      <c r="C37">
        <v>80415</v>
      </c>
      <c r="D37">
        <v>535735</v>
      </c>
      <c r="E37">
        <v>567380</v>
      </c>
      <c r="F37">
        <v>931915289</v>
      </c>
    </row>
    <row r="38" spans="1:6" x14ac:dyDescent="0.25">
      <c r="A38">
        <v>1545156434</v>
      </c>
      <c r="B38">
        <v>91048660</v>
      </c>
      <c r="C38">
        <v>1452936</v>
      </c>
      <c r="D38">
        <v>23677121</v>
      </c>
      <c r="E38">
        <v>5277250</v>
      </c>
      <c r="F38">
        <v>1423700467</v>
      </c>
    </row>
    <row r="39" spans="1:6" x14ac:dyDescent="0.25">
      <c r="A39">
        <v>193102161</v>
      </c>
      <c r="B39">
        <v>11481968</v>
      </c>
      <c r="C39">
        <v>187170</v>
      </c>
      <c r="D39">
        <v>3075961</v>
      </c>
      <c r="E39">
        <v>683258</v>
      </c>
      <c r="F39">
        <v>177673804</v>
      </c>
    </row>
    <row r="40" spans="1:6" x14ac:dyDescent="0.25">
      <c r="A40">
        <v>251264638</v>
      </c>
      <c r="B40">
        <v>6871358</v>
      </c>
      <c r="C40">
        <v>89904</v>
      </c>
      <c r="D40">
        <v>2102665</v>
      </c>
      <c r="E40">
        <v>386410</v>
      </c>
      <c r="F40">
        <v>241814301</v>
      </c>
    </row>
    <row r="41" spans="1:6" x14ac:dyDescent="0.25">
      <c r="A41">
        <v>4185551</v>
      </c>
      <c r="B41">
        <v>24301</v>
      </c>
      <c r="C41">
        <v>579</v>
      </c>
      <c r="D41">
        <v>2102</v>
      </c>
      <c r="E41">
        <v>3301</v>
      </c>
      <c r="F41">
        <v>4155268</v>
      </c>
    </row>
    <row r="42" spans="1:6" x14ac:dyDescent="0.25">
      <c r="A42">
        <v>199239</v>
      </c>
      <c r="B42">
        <v>2428</v>
      </c>
      <c r="C42">
        <v>68</v>
      </c>
      <c r="D42">
        <v>210</v>
      </c>
      <c r="E42">
        <v>471</v>
      </c>
      <c r="F42">
        <v>196062</v>
      </c>
    </row>
    <row r="43" spans="1:6" x14ac:dyDescent="0.25">
      <c r="A43">
        <v>2453292</v>
      </c>
      <c r="B43">
        <v>54130</v>
      </c>
      <c r="C43">
        <v>691</v>
      </c>
      <c r="D43">
        <v>4361</v>
      </c>
      <c r="E43">
        <v>2382</v>
      </c>
      <c r="F43">
        <v>2391728</v>
      </c>
    </row>
    <row r="44" spans="1:6" x14ac:dyDescent="0.25">
      <c r="A44">
        <v>125887524</v>
      </c>
      <c r="B44">
        <v>990203</v>
      </c>
      <c r="C44">
        <v>16403</v>
      </c>
      <c r="D44">
        <v>115813</v>
      </c>
      <c r="E44">
        <v>54143</v>
      </c>
      <c r="F44">
        <v>124710962</v>
      </c>
    </row>
    <row r="45" spans="1:6" x14ac:dyDescent="0.25">
      <c r="A45">
        <v>40107</v>
      </c>
      <c r="B45">
        <v>6600</v>
      </c>
      <c r="C45">
        <v>215</v>
      </c>
      <c r="D45">
        <v>585</v>
      </c>
      <c r="E45">
        <v>1157</v>
      </c>
      <c r="F45">
        <v>31550</v>
      </c>
    </row>
    <row r="46" spans="1:6" x14ac:dyDescent="0.25">
      <c r="A46">
        <v>67666307</v>
      </c>
      <c r="B46">
        <v>5593886</v>
      </c>
      <c r="C46">
        <v>111011</v>
      </c>
      <c r="D46">
        <v>1086348</v>
      </c>
      <c r="E46">
        <v>346929</v>
      </c>
      <c r="F46">
        <v>60528133</v>
      </c>
    </row>
    <row r="47" spans="1:6" x14ac:dyDescent="0.25">
      <c r="A47">
        <v>1958344</v>
      </c>
      <c r="B47">
        <v>339481</v>
      </c>
      <c r="C47">
        <v>6089</v>
      </c>
      <c r="D47">
        <v>21162</v>
      </c>
      <c r="E47">
        <v>12481</v>
      </c>
      <c r="F47">
        <v>1579131</v>
      </c>
    </row>
    <row r="48" spans="1:6" x14ac:dyDescent="0.25">
      <c r="A48">
        <v>0</v>
      </c>
      <c r="B48">
        <v>141039</v>
      </c>
      <c r="C48">
        <v>3630</v>
      </c>
      <c r="D48">
        <v>10003</v>
      </c>
      <c r="E48">
        <v>6028</v>
      </c>
      <c r="F48">
        <v>716554</v>
      </c>
    </row>
    <row r="49" spans="1:6" x14ac:dyDescent="0.25">
      <c r="A49">
        <v>12284645111</v>
      </c>
      <c r="B49">
        <v>2994785785</v>
      </c>
      <c r="C49">
        <v>29218515</v>
      </c>
      <c r="D49">
        <v>74789021</v>
      </c>
      <c r="E49">
        <v>23046255</v>
      </c>
      <c r="F49">
        <v>9163682789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3.2" x14ac:dyDescent="0.25"/>
  <sheetData>
    <row r="1" spans="1:5" x14ac:dyDescent="0.25">
      <c r="A1">
        <v>345125</v>
      </c>
      <c r="B1">
        <v>306643</v>
      </c>
      <c r="C1">
        <v>11989</v>
      </c>
      <c r="D1">
        <v>8628</v>
      </c>
      <c r="E1">
        <v>17865</v>
      </c>
    </row>
    <row r="2" spans="1:5" x14ac:dyDescent="0.25">
      <c r="A2">
        <v>1625163650</v>
      </c>
      <c r="B2">
        <v>1564070802</v>
      </c>
      <c r="C2">
        <v>14903854</v>
      </c>
      <c r="D2">
        <v>35174249</v>
      </c>
      <c r="E2">
        <v>11014745</v>
      </c>
    </row>
    <row r="3" spans="1:5" x14ac:dyDescent="0.25">
      <c r="A3">
        <v>1515344282</v>
      </c>
      <c r="B3">
        <v>1461128111</v>
      </c>
      <c r="C3">
        <v>13253732</v>
      </c>
      <c r="D3">
        <v>34120440</v>
      </c>
      <c r="E3">
        <v>6841999</v>
      </c>
    </row>
    <row r="4" spans="1:5" x14ac:dyDescent="0.25">
      <c r="A4">
        <v>247502</v>
      </c>
      <c r="B4">
        <v>235644</v>
      </c>
      <c r="C4">
        <v>8144</v>
      </c>
      <c r="D4">
        <v>525</v>
      </c>
      <c r="E4">
        <v>3189</v>
      </c>
    </row>
    <row r="5" spans="1:5" x14ac:dyDescent="0.25">
      <c r="A5">
        <v>1425228326</v>
      </c>
      <c r="B5">
        <v>1400812988</v>
      </c>
      <c r="C5">
        <v>13164469</v>
      </c>
      <c r="D5">
        <v>9284802</v>
      </c>
      <c r="E5">
        <v>1966067</v>
      </c>
    </row>
    <row r="6" spans="1:5" x14ac:dyDescent="0.25">
      <c r="A6">
        <v>10432</v>
      </c>
      <c r="B6">
        <v>8437</v>
      </c>
      <c r="C6">
        <v>1125</v>
      </c>
      <c r="D6">
        <v>77</v>
      </c>
      <c r="E6">
        <v>793</v>
      </c>
    </row>
    <row r="7" spans="1:5" x14ac:dyDescent="0.25">
      <c r="A7">
        <v>31313551</v>
      </c>
      <c r="B7">
        <v>28698062</v>
      </c>
      <c r="C7">
        <v>2493660</v>
      </c>
      <c r="D7">
        <v>41854</v>
      </c>
      <c r="E7">
        <v>79975</v>
      </c>
    </row>
    <row r="8" spans="1:5" x14ac:dyDescent="0.25">
      <c r="A8">
        <v>125471668</v>
      </c>
      <c r="B8">
        <v>93754958</v>
      </c>
      <c r="C8">
        <v>1475432</v>
      </c>
      <c r="D8">
        <v>24638378</v>
      </c>
      <c r="E8">
        <v>5602900</v>
      </c>
    </row>
    <row r="9" spans="1:5" x14ac:dyDescent="0.25">
      <c r="A9">
        <v>15881253</v>
      </c>
      <c r="B9">
        <v>11762713</v>
      </c>
      <c r="C9">
        <v>191458</v>
      </c>
      <c r="D9">
        <v>3201510</v>
      </c>
      <c r="E9">
        <v>725572</v>
      </c>
    </row>
    <row r="10" spans="1:5" x14ac:dyDescent="0.25">
      <c r="A10">
        <v>1253129</v>
      </c>
      <c r="B10">
        <v>1057986</v>
      </c>
      <c r="C10">
        <v>17003</v>
      </c>
      <c r="D10">
        <v>122989</v>
      </c>
      <c r="E10">
        <v>55151</v>
      </c>
    </row>
    <row r="11" spans="1:5" x14ac:dyDescent="0.25">
      <c r="A11">
        <v>7292474</v>
      </c>
      <c r="B11">
        <v>5675563</v>
      </c>
      <c r="C11">
        <v>111573</v>
      </c>
      <c r="D11">
        <v>1134357</v>
      </c>
      <c r="E11">
        <v>370981</v>
      </c>
    </row>
    <row r="12" spans="1:5" x14ac:dyDescent="0.25">
      <c r="A12">
        <v>29374</v>
      </c>
      <c r="B12">
        <v>20871</v>
      </c>
      <c r="C12">
        <v>875</v>
      </c>
      <c r="D12">
        <v>6496</v>
      </c>
      <c r="E12">
        <v>1132</v>
      </c>
    </row>
    <row r="13" spans="1:5" x14ac:dyDescent="0.25">
      <c r="A13">
        <v>11742</v>
      </c>
      <c r="B13">
        <v>10868</v>
      </c>
      <c r="C13">
        <v>241</v>
      </c>
      <c r="D13">
        <v>592</v>
      </c>
      <c r="E13">
        <v>41</v>
      </c>
    </row>
    <row r="14" spans="1:5" x14ac:dyDescent="0.25">
      <c r="A14">
        <v>2356</v>
      </c>
      <c r="B14">
        <v>2340</v>
      </c>
      <c r="C14">
        <v>14</v>
      </c>
      <c r="D14">
        <v>1</v>
      </c>
      <c r="E14">
        <v>1</v>
      </c>
    </row>
    <row r="15" spans="1:5" x14ac:dyDescent="0.25">
      <c r="A15">
        <v>311</v>
      </c>
      <c r="B15">
        <v>308</v>
      </c>
      <c r="C15">
        <v>3</v>
      </c>
      <c r="D15">
        <v>0</v>
      </c>
      <c r="E15">
        <v>0</v>
      </c>
    </row>
    <row r="16" spans="1:5" x14ac:dyDescent="0.25">
      <c r="A16">
        <v>172</v>
      </c>
      <c r="B16">
        <v>172</v>
      </c>
      <c r="C16">
        <v>0</v>
      </c>
      <c r="D16">
        <v>0</v>
      </c>
      <c r="E16">
        <v>0</v>
      </c>
    </row>
    <row r="17" spans="1:5" x14ac:dyDescent="0.25">
      <c r="A17">
        <v>4747595347</v>
      </c>
      <c r="B17">
        <v>4567546466</v>
      </c>
      <c r="C17">
        <v>45633572</v>
      </c>
      <c r="D17">
        <v>107734898</v>
      </c>
      <c r="E17">
        <v>26680411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/>
  </sheetViews>
  <sheetFormatPr defaultRowHeight="13.2" x14ac:dyDescent="0.25"/>
  <sheetData>
    <row r="1" spans="1:6" x14ac:dyDescent="0.25">
      <c r="A1">
        <v>0</v>
      </c>
      <c r="B1">
        <v>12237</v>
      </c>
      <c r="C1">
        <v>1040</v>
      </c>
      <c r="D1">
        <v>1950</v>
      </c>
      <c r="E1">
        <v>1109</v>
      </c>
      <c r="F1">
        <v>553592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3.2" x14ac:dyDescent="0.25"/>
  <sheetData>
    <row r="1" spans="1:2" x14ac:dyDescent="0.25">
      <c r="A1" t="s">
        <v>113</v>
      </c>
      <c r="B1">
        <v>1</v>
      </c>
    </row>
    <row r="2" spans="1:2" x14ac:dyDescent="0.25">
      <c r="A2" t="s">
        <v>114</v>
      </c>
      <c r="B2">
        <v>2</v>
      </c>
    </row>
    <row r="3" spans="1:2" x14ac:dyDescent="0.25">
      <c r="A3" t="s">
        <v>115</v>
      </c>
      <c r="B3">
        <v>3</v>
      </c>
    </row>
    <row r="4" spans="1:2" x14ac:dyDescent="0.25">
      <c r="A4" t="s">
        <v>116</v>
      </c>
      <c r="B4">
        <v>4</v>
      </c>
    </row>
    <row r="5" spans="1:2" x14ac:dyDescent="0.25">
      <c r="A5" t="s">
        <v>117</v>
      </c>
      <c r="B5">
        <v>5</v>
      </c>
    </row>
    <row r="6" spans="1:2" x14ac:dyDescent="0.25">
      <c r="A6" t="s">
        <v>118</v>
      </c>
      <c r="B6">
        <v>6</v>
      </c>
    </row>
    <row r="7" spans="1:2" x14ac:dyDescent="0.25">
      <c r="A7" t="s">
        <v>119</v>
      </c>
      <c r="B7">
        <v>7</v>
      </c>
    </row>
    <row r="8" spans="1:2" x14ac:dyDescent="0.25">
      <c r="A8" t="s">
        <v>120</v>
      </c>
      <c r="B8">
        <v>8</v>
      </c>
    </row>
    <row r="9" spans="1:2" x14ac:dyDescent="0.25">
      <c r="A9" t="s">
        <v>121</v>
      </c>
      <c r="B9">
        <v>9</v>
      </c>
    </row>
    <row r="10" spans="1:2" x14ac:dyDescent="0.25">
      <c r="A10" t="s">
        <v>122</v>
      </c>
      <c r="B10">
        <v>10</v>
      </c>
    </row>
    <row r="11" spans="1:2" x14ac:dyDescent="0.25">
      <c r="A11" t="s">
        <v>123</v>
      </c>
      <c r="B11">
        <v>11</v>
      </c>
    </row>
    <row r="12" spans="1:2" x14ac:dyDescent="0.25">
      <c r="A12" t="s">
        <v>124</v>
      </c>
      <c r="B12">
        <v>12</v>
      </c>
    </row>
    <row r="13" spans="1:2" x14ac:dyDescent="0.25">
      <c r="A13" t="s">
        <v>125</v>
      </c>
      <c r="B13">
        <v>13</v>
      </c>
    </row>
    <row r="14" spans="1:2" x14ac:dyDescent="0.25">
      <c r="A14" t="s">
        <v>126</v>
      </c>
      <c r="B14">
        <v>14</v>
      </c>
    </row>
    <row r="15" spans="1:2" x14ac:dyDescent="0.25">
      <c r="A15" t="s">
        <v>127</v>
      </c>
      <c r="B15">
        <v>15</v>
      </c>
    </row>
    <row r="16" spans="1:2" x14ac:dyDescent="0.25">
      <c r="A16" t="s">
        <v>128</v>
      </c>
      <c r="B16">
        <v>16</v>
      </c>
    </row>
    <row r="17" spans="1:2" x14ac:dyDescent="0.25">
      <c r="A17" t="s">
        <v>129</v>
      </c>
      <c r="B17">
        <v>17</v>
      </c>
    </row>
    <row r="18" spans="1:2" x14ac:dyDescent="0.25">
      <c r="A18" t="s">
        <v>130</v>
      </c>
      <c r="B18">
        <v>18</v>
      </c>
    </row>
    <row r="19" spans="1:2" x14ac:dyDescent="0.25">
      <c r="A19" t="s">
        <v>131</v>
      </c>
      <c r="B19">
        <v>19</v>
      </c>
    </row>
    <row r="20" spans="1:2" x14ac:dyDescent="0.25">
      <c r="A20" t="s">
        <v>132</v>
      </c>
      <c r="B20">
        <v>20</v>
      </c>
    </row>
    <row r="21" spans="1:2" x14ac:dyDescent="0.25">
      <c r="A21" t="s">
        <v>133</v>
      </c>
      <c r="B21">
        <v>21</v>
      </c>
    </row>
    <row r="22" spans="1:2" x14ac:dyDescent="0.25">
      <c r="A22" t="s">
        <v>134</v>
      </c>
      <c r="B22">
        <v>22</v>
      </c>
    </row>
    <row r="23" spans="1:2" x14ac:dyDescent="0.25">
      <c r="A23" t="s">
        <v>134</v>
      </c>
      <c r="B23">
        <v>23</v>
      </c>
    </row>
    <row r="24" spans="1:2" x14ac:dyDescent="0.25">
      <c r="A24" t="s">
        <v>135</v>
      </c>
      <c r="B24">
        <v>24</v>
      </c>
    </row>
    <row r="25" spans="1:2" x14ac:dyDescent="0.25">
      <c r="A25" t="s">
        <v>136</v>
      </c>
      <c r="B25">
        <v>25</v>
      </c>
    </row>
    <row r="26" spans="1:2" x14ac:dyDescent="0.25">
      <c r="A26" t="s">
        <v>137</v>
      </c>
      <c r="B26">
        <v>26</v>
      </c>
    </row>
    <row r="27" spans="1:2" x14ac:dyDescent="0.25">
      <c r="A27" t="s">
        <v>138</v>
      </c>
      <c r="B27">
        <v>27</v>
      </c>
    </row>
    <row r="28" spans="1:2" x14ac:dyDescent="0.25">
      <c r="A28" t="s">
        <v>139</v>
      </c>
      <c r="B28">
        <v>28</v>
      </c>
    </row>
    <row r="29" spans="1:2" x14ac:dyDescent="0.25">
      <c r="A29" t="s">
        <v>140</v>
      </c>
      <c r="B29">
        <v>29</v>
      </c>
    </row>
    <row r="30" spans="1:2" x14ac:dyDescent="0.25">
      <c r="A30" t="s">
        <v>141</v>
      </c>
      <c r="B30">
        <v>30</v>
      </c>
    </row>
    <row r="31" spans="1:2" x14ac:dyDescent="0.25">
      <c r="A31" t="s">
        <v>142</v>
      </c>
      <c r="B31">
        <v>31</v>
      </c>
    </row>
    <row r="32" spans="1:2" x14ac:dyDescent="0.25">
      <c r="A32" t="s">
        <v>143</v>
      </c>
      <c r="B32">
        <v>32</v>
      </c>
    </row>
    <row r="33" spans="1:2" x14ac:dyDescent="0.25">
      <c r="A33" t="s">
        <v>144</v>
      </c>
      <c r="B33">
        <v>33</v>
      </c>
    </row>
    <row r="34" spans="1:2" x14ac:dyDescent="0.25">
      <c r="A34" t="s">
        <v>145</v>
      </c>
      <c r="B34">
        <v>34</v>
      </c>
    </row>
    <row r="35" spans="1:2" x14ac:dyDescent="0.25">
      <c r="A35" t="s">
        <v>146</v>
      </c>
      <c r="B35">
        <v>35</v>
      </c>
    </row>
    <row r="36" spans="1:2" x14ac:dyDescent="0.25">
      <c r="A36" t="s">
        <v>147</v>
      </c>
      <c r="B36">
        <v>36</v>
      </c>
    </row>
    <row r="37" spans="1:2" x14ac:dyDescent="0.25">
      <c r="A37" t="s">
        <v>148</v>
      </c>
      <c r="B37">
        <v>37</v>
      </c>
    </row>
    <row r="38" spans="1:2" x14ac:dyDescent="0.25">
      <c r="A38">
        <v>2014</v>
      </c>
      <c r="B38">
        <v>38</v>
      </c>
    </row>
    <row r="39" spans="1:2" x14ac:dyDescent="0.25">
      <c r="A39">
        <v>2013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Р1</vt:lpstr>
      <vt:lpstr>Р2</vt:lpstr>
      <vt:lpstr>Справочно к Р2</vt:lpstr>
      <vt:lpstr>Р3</vt:lpstr>
      <vt:lpstr>hidden1</vt:lpstr>
      <vt:lpstr>hidden2</vt:lpstr>
      <vt:lpstr>hidden3</vt:lpstr>
      <vt:lpstr>hidden4</vt:lpstr>
      <vt:lpstr>hidden5</vt:lpstr>
      <vt:lpstr>hidden6</vt:lpstr>
      <vt:lpstr>Р1!Заголовки_для_печати</vt:lpstr>
      <vt:lpstr>Р2!Заголовки_для_печати</vt:lpstr>
      <vt:lpstr>Р3!Заголовки_для_печати</vt:lpstr>
      <vt:lpstr>'Справочно к Р2'!Заголовки_для_печати</vt:lpstr>
    </vt:vector>
  </TitlesOfParts>
  <Company>Russian Federal DPC Tax Cervice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Татьяна Анатольевна</dc:creator>
  <cp:lastModifiedBy>Лебедева Татьяна Анатольевна</cp:lastModifiedBy>
  <cp:lastPrinted>2014-05-05T08:08:10Z</cp:lastPrinted>
  <dcterms:created xsi:type="dcterms:W3CDTF">2006-05-25T07:45:08Z</dcterms:created>
  <dcterms:modified xsi:type="dcterms:W3CDTF">2015-03-11T08:53:22Z</dcterms:modified>
</cp:coreProperties>
</file>