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11340" windowHeight="8592"/>
  </bookViews>
  <sheets>
    <sheet name="Р1" sheetId="8" r:id="rId1"/>
    <sheet name="Справочно к Р1" sheetId="16" r:id="rId2"/>
    <sheet name="Р2" sheetId="3" r:id="rId3"/>
    <sheet name="Справочно к Р2" sheetId="14" r:id="rId4"/>
    <sheet name="Р3" sheetId="10" r:id="rId5"/>
    <sheet name="hidden1" sheetId="6" state="hidden" r:id="rId6"/>
    <sheet name="hidden2" sheetId="7" state="hidden" r:id="rId7"/>
    <sheet name="hidden3" sheetId="11" state="hidden" r:id="rId8"/>
    <sheet name="hidden4" sheetId="12" state="hidden" r:id="rId9"/>
    <sheet name="hidden5" sheetId="13" state="hidden" r:id="rId10"/>
    <sheet name="hidden6" sheetId="15" state="hidden" r:id="rId11"/>
    <sheet name="hidden7" sheetId="17" state="hidden" r:id="rId12"/>
  </sheets>
  <definedNames>
    <definedName name="_xlnm.Print_Titles" localSheetId="0">Р1!$5:$8</definedName>
    <definedName name="_xlnm.Print_Titles" localSheetId="2">Р2!$4:$8</definedName>
    <definedName name="_xlnm.Print_Titles" localSheetId="4">Р3!$4:$8</definedName>
    <definedName name="_xlnm.Print_Titles" localSheetId="1">'Справочно к Р1'!$5:$8</definedName>
    <definedName name="_xlnm.Print_Titles" localSheetId="3">'Справочно к Р2'!$4:$7</definedName>
  </definedNames>
  <calcPr calcId="145621" fullCalcOnLoad="1"/>
</workbook>
</file>

<file path=xl/calcChain.xml><?xml version="1.0" encoding="utf-8"?>
<calcChain xmlns="http://schemas.openxmlformats.org/spreadsheetml/2006/main">
  <c r="C10" i="16" l="1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9" i="16"/>
  <c r="A5" i="16"/>
  <c r="C9" i="8"/>
  <c r="C32" i="3"/>
  <c r="D32" i="3"/>
  <c r="E32" i="3"/>
  <c r="F32" i="3"/>
  <c r="G32" i="3"/>
  <c r="H32" i="3"/>
  <c r="C33" i="3"/>
  <c r="D33" i="3"/>
  <c r="E33" i="3"/>
  <c r="F33" i="3"/>
  <c r="G33" i="3"/>
  <c r="H33" i="3"/>
  <c r="C34" i="3"/>
  <c r="D34" i="3"/>
  <c r="E34" i="3"/>
  <c r="F34" i="3"/>
  <c r="G34" i="3"/>
  <c r="H34" i="3"/>
  <c r="C35" i="3"/>
  <c r="D35" i="3"/>
  <c r="E35" i="3"/>
  <c r="F35" i="3"/>
  <c r="G35" i="3"/>
  <c r="H35" i="3"/>
  <c r="C36" i="3"/>
  <c r="D36" i="3"/>
  <c r="E36" i="3"/>
  <c r="F36" i="3"/>
  <c r="G36" i="3"/>
  <c r="H36" i="3"/>
  <c r="C37" i="3"/>
  <c r="D37" i="3"/>
  <c r="E37" i="3"/>
  <c r="F37" i="3"/>
  <c r="G37" i="3"/>
  <c r="H37" i="3"/>
  <c r="C38" i="3"/>
  <c r="D38" i="3"/>
  <c r="E38" i="3"/>
  <c r="F38" i="3"/>
  <c r="G38" i="3"/>
  <c r="H38" i="3"/>
  <c r="C39" i="3"/>
  <c r="D39" i="3"/>
  <c r="E39" i="3"/>
  <c r="F39" i="3"/>
  <c r="G39" i="3"/>
  <c r="H39" i="3"/>
  <c r="C40" i="3"/>
  <c r="D40" i="3"/>
  <c r="E40" i="3"/>
  <c r="F40" i="3"/>
  <c r="G40" i="3"/>
  <c r="H40" i="3"/>
  <c r="C41" i="3"/>
  <c r="D41" i="3"/>
  <c r="E41" i="3"/>
  <c r="F41" i="3"/>
  <c r="G41" i="3"/>
  <c r="H41" i="3"/>
  <c r="C42" i="3"/>
  <c r="D42" i="3"/>
  <c r="E42" i="3"/>
  <c r="F42" i="3"/>
  <c r="G42" i="3"/>
  <c r="H42" i="3"/>
  <c r="C43" i="3"/>
  <c r="D43" i="3"/>
  <c r="E43" i="3"/>
  <c r="F43" i="3"/>
  <c r="G43" i="3"/>
  <c r="H43" i="3"/>
  <c r="C44" i="3"/>
  <c r="D44" i="3"/>
  <c r="E44" i="3"/>
  <c r="F44" i="3"/>
  <c r="G44" i="3"/>
  <c r="H44" i="3"/>
  <c r="C45" i="3"/>
  <c r="D45" i="3"/>
  <c r="E45" i="3"/>
  <c r="F45" i="3"/>
  <c r="G45" i="3"/>
  <c r="H45" i="3"/>
  <c r="C46" i="3"/>
  <c r="D46" i="3"/>
  <c r="E46" i="3"/>
  <c r="F46" i="3"/>
  <c r="G46" i="3"/>
  <c r="H46" i="3"/>
  <c r="C47" i="3"/>
  <c r="D47" i="3"/>
  <c r="E47" i="3"/>
  <c r="F47" i="3"/>
  <c r="G47" i="3"/>
  <c r="H47" i="3"/>
  <c r="C48" i="3"/>
  <c r="D48" i="3"/>
  <c r="E48" i="3"/>
  <c r="F48" i="3"/>
  <c r="G48" i="3"/>
  <c r="H48" i="3"/>
  <c r="C49" i="3"/>
  <c r="D49" i="3"/>
  <c r="E49" i="3"/>
  <c r="F49" i="3"/>
  <c r="G49" i="3"/>
  <c r="H49" i="3"/>
  <c r="C50" i="3"/>
  <c r="D50" i="3"/>
  <c r="E50" i="3"/>
  <c r="F50" i="3"/>
  <c r="G50" i="3"/>
  <c r="H50" i="3"/>
  <c r="C51" i="3"/>
  <c r="D51" i="3"/>
  <c r="E51" i="3"/>
  <c r="F51" i="3"/>
  <c r="G51" i="3"/>
  <c r="H51" i="3"/>
  <c r="C9" i="10"/>
  <c r="C9" i="14"/>
  <c r="C14" i="14" s="1"/>
  <c r="C11" i="14"/>
  <c r="C13" i="14"/>
  <c r="C8" i="14"/>
  <c r="C12" i="14"/>
  <c r="A4" i="14"/>
  <c r="C10" i="10"/>
  <c r="D10" i="10"/>
  <c r="E10" i="10"/>
  <c r="F10" i="10"/>
  <c r="G10" i="10"/>
  <c r="C11" i="10"/>
  <c r="D11" i="10"/>
  <c r="E11" i="10"/>
  <c r="F11" i="10"/>
  <c r="G11" i="10"/>
  <c r="C12" i="10"/>
  <c r="D12" i="10"/>
  <c r="E12" i="10"/>
  <c r="F12" i="10"/>
  <c r="G12" i="10"/>
  <c r="C13" i="10"/>
  <c r="D13" i="10"/>
  <c r="E13" i="10"/>
  <c r="F13" i="10"/>
  <c r="G13" i="10"/>
  <c r="C14" i="10"/>
  <c r="D14" i="10"/>
  <c r="E14" i="10"/>
  <c r="F14" i="10"/>
  <c r="G14" i="10"/>
  <c r="C15" i="10"/>
  <c r="D15" i="10"/>
  <c r="E15" i="10"/>
  <c r="F15" i="10"/>
  <c r="G15" i="10"/>
  <c r="C16" i="10"/>
  <c r="D16" i="10"/>
  <c r="E16" i="10"/>
  <c r="F16" i="10"/>
  <c r="G16" i="10"/>
  <c r="C17" i="10"/>
  <c r="D17" i="10"/>
  <c r="E17" i="10"/>
  <c r="F17" i="10"/>
  <c r="G17" i="10"/>
  <c r="C18" i="10"/>
  <c r="D18" i="10"/>
  <c r="E18" i="10"/>
  <c r="F18" i="10"/>
  <c r="G18" i="10"/>
  <c r="C19" i="10"/>
  <c r="D19" i="10"/>
  <c r="E19" i="10"/>
  <c r="F19" i="10"/>
  <c r="G19" i="10"/>
  <c r="C20" i="10"/>
  <c r="D20" i="10"/>
  <c r="E20" i="10"/>
  <c r="F20" i="10"/>
  <c r="G20" i="10"/>
  <c r="C21" i="10"/>
  <c r="D21" i="10"/>
  <c r="E21" i="10"/>
  <c r="F21" i="10"/>
  <c r="G21" i="10"/>
  <c r="C22" i="10"/>
  <c r="D22" i="10"/>
  <c r="E22" i="10"/>
  <c r="F22" i="10"/>
  <c r="G22" i="10"/>
  <c r="C23" i="10"/>
  <c r="D23" i="10"/>
  <c r="E23" i="10"/>
  <c r="F23" i="10"/>
  <c r="G23" i="10"/>
  <c r="C24" i="10"/>
  <c r="D24" i="10"/>
  <c r="E24" i="10"/>
  <c r="F24" i="10"/>
  <c r="G24" i="10"/>
  <c r="D9" i="10"/>
  <c r="E9" i="10"/>
  <c r="F9" i="10"/>
  <c r="G9" i="10"/>
  <c r="A4" i="10"/>
  <c r="A4" i="3"/>
  <c r="A5" i="8"/>
  <c r="E52" i="3"/>
  <c r="F52" i="3"/>
  <c r="G52" i="3"/>
  <c r="H52" i="3"/>
  <c r="D52" i="3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10" i="3"/>
  <c r="D10" i="3"/>
  <c r="E10" i="3"/>
  <c r="F10" i="3"/>
  <c r="G10" i="3"/>
  <c r="H10" i="3"/>
  <c r="C11" i="3"/>
  <c r="D11" i="3"/>
  <c r="E11" i="3"/>
  <c r="F11" i="3"/>
  <c r="G11" i="3"/>
  <c r="H11" i="3"/>
  <c r="C12" i="3"/>
  <c r="D12" i="3"/>
  <c r="E12" i="3"/>
  <c r="F12" i="3"/>
  <c r="G12" i="3"/>
  <c r="H12" i="3"/>
  <c r="C13" i="3"/>
  <c r="D13" i="3"/>
  <c r="E13" i="3"/>
  <c r="F13" i="3"/>
  <c r="G13" i="3"/>
  <c r="H13" i="3"/>
  <c r="C14" i="3"/>
  <c r="D14" i="3"/>
  <c r="E14" i="3"/>
  <c r="F14" i="3"/>
  <c r="G14" i="3"/>
  <c r="H14" i="3"/>
  <c r="C15" i="3"/>
  <c r="D15" i="3"/>
  <c r="E15" i="3"/>
  <c r="F15" i="3"/>
  <c r="G15" i="3"/>
  <c r="H15" i="3"/>
  <c r="C16" i="3"/>
  <c r="D16" i="3"/>
  <c r="E16" i="3"/>
  <c r="F16" i="3"/>
  <c r="G16" i="3"/>
  <c r="H16" i="3"/>
  <c r="C17" i="3"/>
  <c r="D17" i="3"/>
  <c r="E17" i="3"/>
  <c r="F17" i="3"/>
  <c r="G17" i="3"/>
  <c r="H17" i="3"/>
  <c r="C18" i="3"/>
  <c r="D18" i="3"/>
  <c r="E18" i="3"/>
  <c r="F18" i="3"/>
  <c r="G18" i="3"/>
  <c r="H18" i="3"/>
  <c r="C19" i="3"/>
  <c r="D19" i="3"/>
  <c r="E19" i="3"/>
  <c r="F19" i="3"/>
  <c r="G19" i="3"/>
  <c r="H19" i="3"/>
  <c r="C20" i="3"/>
  <c r="D20" i="3"/>
  <c r="E20" i="3"/>
  <c r="F20" i="3"/>
  <c r="G20" i="3"/>
  <c r="H20" i="3"/>
  <c r="C21" i="3"/>
  <c r="D21" i="3"/>
  <c r="E21" i="3"/>
  <c r="F21" i="3"/>
  <c r="G21" i="3"/>
  <c r="H21" i="3"/>
  <c r="C22" i="3"/>
  <c r="D22" i="3"/>
  <c r="E22" i="3"/>
  <c r="F22" i="3"/>
  <c r="G22" i="3"/>
  <c r="H22" i="3"/>
  <c r="C23" i="3"/>
  <c r="D23" i="3"/>
  <c r="E23" i="3"/>
  <c r="F23" i="3"/>
  <c r="G23" i="3"/>
  <c r="H23" i="3"/>
  <c r="C24" i="3"/>
  <c r="D24" i="3"/>
  <c r="E24" i="3"/>
  <c r="F24" i="3"/>
  <c r="G24" i="3"/>
  <c r="H24" i="3"/>
  <c r="C25" i="3"/>
  <c r="D25" i="3"/>
  <c r="E25" i="3"/>
  <c r="F25" i="3"/>
  <c r="G25" i="3"/>
  <c r="H25" i="3"/>
  <c r="C26" i="3"/>
  <c r="D26" i="3"/>
  <c r="E26" i="3"/>
  <c r="F26" i="3"/>
  <c r="G26" i="3"/>
  <c r="H26" i="3"/>
  <c r="C27" i="3"/>
  <c r="D27" i="3"/>
  <c r="E27" i="3"/>
  <c r="F27" i="3"/>
  <c r="G27" i="3"/>
  <c r="H27" i="3"/>
  <c r="C28" i="3"/>
  <c r="D28" i="3"/>
  <c r="E28" i="3"/>
  <c r="F28" i="3"/>
  <c r="G28" i="3"/>
  <c r="H28" i="3"/>
  <c r="C29" i="3"/>
  <c r="D29" i="3"/>
  <c r="E29" i="3"/>
  <c r="F29" i="3"/>
  <c r="G29" i="3"/>
  <c r="H29" i="3"/>
  <c r="C30" i="3"/>
  <c r="D30" i="3"/>
  <c r="E30" i="3"/>
  <c r="F30" i="3"/>
  <c r="G30" i="3"/>
  <c r="H30" i="3"/>
  <c r="C31" i="3"/>
  <c r="D31" i="3"/>
  <c r="E31" i="3"/>
  <c r="F31" i="3"/>
  <c r="G31" i="3"/>
  <c r="H31" i="3"/>
  <c r="D9" i="3"/>
  <c r="E9" i="3"/>
  <c r="F9" i="3"/>
  <c r="G9" i="3"/>
  <c r="H9" i="3"/>
  <c r="C9" i="3"/>
  <c r="C10" i="14"/>
</calcChain>
</file>

<file path=xl/sharedStrings.xml><?xml version="1.0" encoding="utf-8"?>
<sst xmlns="http://schemas.openxmlformats.org/spreadsheetml/2006/main" count="198" uniqueCount="165">
  <si>
    <t>Сумма налога, подлежащая уплате (доплате) в бюджет, заявленная в актуальных декларациях налогоплательщиков из строки 3010 (тыс. руб.)</t>
  </si>
  <si>
    <t>Раздел I</t>
  </si>
  <si>
    <t>А</t>
  </si>
  <si>
    <t>Б</t>
  </si>
  <si>
    <t>Форма №1-ДДК</t>
  </si>
  <si>
    <t>Данные декларирования</t>
  </si>
  <si>
    <t>Всего</t>
  </si>
  <si>
    <t>Наименование показателей</t>
  </si>
  <si>
    <t>Значение
показателя</t>
  </si>
  <si>
    <t>Код 
строки</t>
  </si>
  <si>
    <t>Индивиду-
альные предприни-
матели</t>
  </si>
  <si>
    <t>Раздел  II</t>
  </si>
  <si>
    <t>Раздел III</t>
  </si>
  <si>
    <t>Главы крестьянских (фермерских) хозяйств</t>
  </si>
  <si>
    <t>Нотариусы и другие лица, занимающиеся частной практикой</t>
  </si>
  <si>
    <t>Общая сумма дохода, заявленная налогоплательщиками (из строки 3010) в представленных актуальных декларациях (тыс.руб.)</t>
  </si>
  <si>
    <t>Общая сумма налога, подлежащая к уплате (доплате) в бюджет по актуальным декларациям из строки 2001 (тыс.руб.)</t>
  </si>
  <si>
    <t>Общая сумма налога, подлежащая к уплате (доплате) в бюджет по актуальным декларациям из строки 2002 (тыс.руб.)</t>
  </si>
  <si>
    <t>Общая сумма налога, подлежащая возврату из бюджета по актуальным декларациям из строки 2001 (тыс.руб.)</t>
  </si>
  <si>
    <t>Общая сумма налога, подлежащая возврату из бюджета по актуальным декларациям из строки 2002 (тыс.руб.)</t>
  </si>
  <si>
    <t>Общая сумма дохода по проверенным актуальным декларациям из строки 2015 (тыс.руб.)</t>
  </si>
  <si>
    <t>Общая сумма предоставленных социальных налоговых вычетов по страховым взносам, уплаченным по договорам добровольного личного страхования, а также по договорам добровольного страхования супруга (супруги), родителей и (или) своих детей в возрасте до 18 лет, по  декларациям из строки 2080 (тыс. руб.)</t>
  </si>
  <si>
    <t>Х</t>
  </si>
  <si>
    <t xml:space="preserve">Главы крестьянских (фермерских) хозяйств </t>
  </si>
  <si>
    <t>Сумма налога, подлежащая возврату из бюджета, заявленная в актуальных декларациях налогоплательщиков из строки 3010 (тыс. руб.)</t>
  </si>
  <si>
    <t>Количество налогоплательщиков, заявивших в представленных декларациях общую сумму дохода от предпринимательской деятельности и частной практики от  1 млн.руб. до 10 млн.руб.(чел.)</t>
  </si>
  <si>
    <t>Количество налогоплательщиков, заявивших в представленных декларациях общую сумму дохода от предпринимательской деятельности и частной практики от  10 млн.руб. до 100 млн.руб. (чел.)</t>
  </si>
  <si>
    <t>Количество налогоплательщиков, заявивших в представленных декларациях общую сумму дохода от предпринимательской деятельности и частной практики от  100 млн.руб. до 500 млн.руб. (чел.)</t>
  </si>
  <si>
    <t>Количество налогоплательщиков, заявивших в представленных декларациях общую сумму дохода от предпринимательской деятельности и частной практики от  500 млн.руб. до 1 млрд.руб. (чел.)</t>
  </si>
  <si>
    <t>Количество налогоплательщиков, заявивших в представленных декларациях общую сумму дохода от предпринимательской деятельности и частной практики свыше 1 млрд.руб. (чел.)</t>
  </si>
  <si>
    <t>Сумма налога, исчисленная к уплате по актуальным декларациям налогоплательщиков из строки 3010 (тыс. руб.)</t>
  </si>
  <si>
    <t>Результаты проведенных в отчетном периоде камеральных налоговых проверок налоговых деклараций формы 3-НДФЛ</t>
  </si>
  <si>
    <t>Из строк 2001 и 2002 общее количество камерально проверенных в отчетном периоде деклараций, включая уточненные (шт.)</t>
  </si>
  <si>
    <t>Адвокаты, учредившие адвокатские кабинеты</t>
  </si>
  <si>
    <t>Общая сумма предоставленных социальных налоговых вычетов по суммам, уплаченным за обучение детей по очной форме обучения, по декларациям из строки 2040 (тыс. руб.)</t>
  </si>
  <si>
    <t>Общая сумма предоставленных социальных налоговых вычетов по суммам, уплаченным за лечение и приобретение медикаментов (за исключением расходов по дорогостоящему лечению), по декларациям из строки 2060 (тыс. руб.)</t>
  </si>
  <si>
    <t>Общая сумма предоставленных социальных налоговых вычетов по расходам по дорогостоящему лечению по декларациям из строки 2070 (тыс. руб.)</t>
  </si>
  <si>
    <t>Общая сумма принятых к вычету расходов (убытков), связанных с получением дохода от операций с ценными бумагами и операциям с финансовыми инструментами срочных сделок, по декларациям из строки 2140 (тыс. руб.)</t>
  </si>
  <si>
    <t>Общая сумма предоставленных профессиональных налоговых вычетов, по декларациям из строки 2150 (тыс. руб.)</t>
  </si>
  <si>
    <t>Общая сумма налога, уменьшенная к возврату по результатам камеральных проверок деклараций из строки 2210 (тыс. руб.)</t>
  </si>
  <si>
    <t>Всего по Российской Федерации</t>
  </si>
  <si>
    <t>Налоговая база, указанная налогоплательщиками (из строки 3010) в представленных актуальных декларациях  (тыс. руб.)</t>
  </si>
  <si>
    <t>ОТЧЕТ
О ДЕКЛАРИРОВАНИИ ДОХОДОВ ФИЗИЧЕСКИМИ ЛИЦАМИ</t>
  </si>
  <si>
    <t>Иные 
физические лица</t>
  </si>
  <si>
    <t xml:space="preserve">Справочная информация к Разделу II
Сведения о налоговых декларациях по налогу на доходы физических лиц (форма 3-НДФЛ), по которым налоговыми органами допущены нарушения сроков проведения камеральных налоговых проверок
</t>
  </si>
  <si>
    <t xml:space="preserve">Общее количество деклараций, срок проведения КНП по которым окончен в отчетном периоде (единиц) </t>
  </si>
  <si>
    <t>Процентное соотношение (стр. 2520 / стр. 2510 * 100), %</t>
  </si>
  <si>
    <t>из стр. 2510 количество деклараций, срок проведения КНП по которым окончен с нарушением законодательно установленного срока (единиц)</t>
  </si>
  <si>
    <t>Процентное соотношение (стр. 2540 / стр. 2510 * 100), %</t>
  </si>
  <si>
    <t>Процентное соотношение (стр. 2560 / стр. 2520 * 100), %</t>
  </si>
  <si>
    <t xml:space="preserve">Сведения о налоговых декларациях, представленных в налоговые органы, а также результаты рассмотрения заявлений налогоплательщиков для получения уведомления о подтверждении права на имущественный налоговый  вычет </t>
  </si>
  <si>
    <t>Общая сумма предоставленных социальных налоговых вычетов по суммам, уплаченным за свое обучение, за обучение брата (сестры) в возрасте до 24 лет по очной форме обучения, по декларациям из строки 2050 (тыс. руб.)</t>
  </si>
  <si>
    <t>Сведения о налоговых декларациях по налогу на доходы физических лиц 
(форма 3-НДФЛ), по которым налоговыми органами допущены 
нарушения сроков проведения камеральных налоговых проверок</t>
  </si>
  <si>
    <t>Количество зарегистрированных налоговых деклараций формы 
3-НДФЛ, всего  (единиц)</t>
  </si>
  <si>
    <t>Количество зарегистрированных налоговых деклараций формы 
4-НДФЛ, всего (единиц)</t>
  </si>
  <si>
    <t xml:space="preserve">Общее количество представленных деклараций формы 3-НДФЛ о доходах 2014 года, введенных в информационные ресурсы налоговых органов в отчетном периоде (единиц) </t>
  </si>
  <si>
    <t>Общее количество представленных в 2015 году деклараций формы 3-НДФЛ о доходах 2011-2013 гг., введенных в информационные ресурсы налоговых органов в отчетном периоде (единиц)</t>
  </si>
  <si>
    <t>Из строки 2010 количество камерально проверенных в отчетном периоде деклараций о доходах 2014 года, включая уточненные (шт.)</t>
  </si>
  <si>
    <t>Количество налогоплательщиков, которым предоставлены социальные налоговые вычеты по суммам, перечисленным налогоплательщиком в виде пожертвований, по декларациям о доходах 2014 года (единиц)</t>
  </si>
  <si>
    <t>Общая сумма предоставленных социальных налоговых вычетов по суммам, перечисленным налогоплательщиком в виде пожертвований по декларациям из строки 2030 (тыс. руб.)</t>
  </si>
  <si>
    <t>Количество налогоплательщиков, которым предоставлены социальные налоговые вычеты по суммам, уплаченным за обучение детей по очной форме обучения, по декларациям о доходах 2014 года (единиц)</t>
  </si>
  <si>
    <t>Количество налогоплательщиков, которым предоставлены социальные налоговые вычеты по суммам, уплаченным за свое обучение, за обучение брата (сестры) в возрасте до 24 лет по очной форме обучения, по декларациям о доходах 2014 года (единиц)</t>
  </si>
  <si>
    <t>Количество налогоплательщиков, которым предоставлены социальные налоговые вычеты по суммам, уплаченным за лечение и приобретение медикаментов (за исключением расходов по дорогостоящему лечению) по декларациям о доходах 2014 года (единиц)</t>
  </si>
  <si>
    <t>Количество налогоплательщиков, которым предоставлены социальные налоговые вычеты по суммам расходов по дорогостоящему лечению, по декларациям о доходах 2014 года (единиц)</t>
  </si>
  <si>
    <t>Количество налогоплательщиков, которым предоставлены социальные налоговые вычеты по суммам страховых взносов, уплаченным по договорам добровольного личного страхования, а также по договорам добровольного страхования супруга (супруги), родителей и (или) своих детей в возрасте до 18 лет, по декларациям о доходах 2014 года (единиц)</t>
  </si>
  <si>
    <t>Количество налогоплательщиков, которым предоставлены социальные налоговые вычеты по суммам пенсионных и страховых взносов, уплаченным по договорам негосударственного пенсионного обеспечения и добровольного пенсионного страхования в свою пользу и (или) в пользу супруга (в том числе в пользу вдовы, вдовца), родителей (в том числе усыновителей), детей-инвалидов (в том числе усыновленных, находящихся под опекой (попечительством), дополнительных страховых взносов на накопительную часть трудовой пенсии, по декларациям формы 3-НДФЛ о доходах 2014 года (единиц)</t>
  </si>
  <si>
    <t>Общая сумма предоставленных социальных налоговых вычетов по суммам пенсионных и страховых взносов, уплаченным по договорам негосударственного пенсионного обеспечения и добровольного пенсионного страхования в свою пользу и (или) в пользу супруга (в том числе в пользу вдовы, вдовца), родителей (в том числе усыновителей), детей-инвалидов (в том числе усыновленных, находящихся под опекой (попечительством), дополнительных страховых взносов на накопительную часть трудовой пенсии, по  декларациям из строки 2090 (тыс. руб.)</t>
  </si>
  <si>
    <t>Количество налогоплательщиков, которым предоставлены имущественные налоговые вычеты  (документально подтвержденные расходы) по доходам от продажи имущества, по декларациям о доходах 2014 года (единиц)</t>
  </si>
  <si>
    <t>Общая сумма предоставленных имущественных налоговых вычетов (документально подтвержденные расходы) по доходам от продажи имущества, по декларациям из строки 2120 (тыс. руб.)</t>
  </si>
  <si>
    <t>Количество налогоплательщиков, которым предоставлены налоговые вычеты в сумме фактически произведенных и документально подтвержденных расходов, принимаемых к вычету при продаже доли (ее части) в уставном капитале организации, а также при уступке прав требования по договору участия в долевом строительстве (договору инвестирования долевого строительства или по другому договору, связанному с долевым строительством) в соответствии со ст. 220 Кодекса, по декларациям о доходах 2014 года (единиц)</t>
  </si>
  <si>
    <t>Общая сумма фактически произведенных и документально подтвержденных расходов, принимаемых к вычету при продаже доли (ее части) в уставном капитале организации, а также при уступке прав требования по договору участия в долевом строительстве (договору инвестирования долевого строительства или по другому договору, связанному с долевым строительством) в соответствии со ст. 220 Кодекса, по декларациям из строки 2130 (тыс. руб.)</t>
  </si>
  <si>
    <t>Количество налогоплательщиков, которым предоставлены налоговые  вычеты в сумме расходов (убытков), связанных с получением дохода от операций с ценными бумагами и операциям с финансовыми инструментами срочных сделок, по декларациям о доходах 2014 года (единиц)</t>
  </si>
  <si>
    <t>Количество налогоплательщиков, которым предоставлены профессиональные налоговые вычеты, по декларациям о доходах 2014 года (единиц).</t>
  </si>
  <si>
    <t>Количество налогоплательщиков, которым предоставлены имущественные налоговые  вычеты по расходам на новое строительство либо приобретение объектов недвижимого имущества, по декларациям о доходах 2014 года (единиц)</t>
  </si>
  <si>
    <t>Общая сумма предоставленных имущественных налоговых вычетов, по расходам на новое строительство либо приобретение объектов недвижимого имущества, по декларациям из строки 2160 (тыс. руб.)</t>
  </si>
  <si>
    <t>Налоговая база по декларациям о доходах 2014 года (тыс. руб.)</t>
  </si>
  <si>
    <t>Общая сумма налога, исчисленная к уплате по декларациям о доходах 2014 года  (тыс. руб.)</t>
  </si>
  <si>
    <t>Общая сумма налога, удержанная у источника выплаты; общая сумма налога, удержанная с доходов в виде материальной выгоды, сумма фактически уплаченных авансовых платежей, общая сумма налога, уплаченная налогоплательщиком самостоятельно в соответствии со ст 227.1 Кодекса, подлежащая зачету, а также уплаченная в иностранных государствах, подлежащая  зачету  в Российской Федерации, по декларациям о доходах 2014 года (тыс. руб.)</t>
  </si>
  <si>
    <t>Количество деклараций о доходах 2014 года, по которым  возврат налога подтвержден в полной сумме, заявленной налогоплательщиком (единиц)</t>
  </si>
  <si>
    <t>Количество деклараций о доходах 2014 года, по которым сумма налога к возврату уменьшена налоговым органом (единиц)</t>
  </si>
  <si>
    <t>Общая сумма налога, подлежащая возврату из бюджета по результатам камеральных проверок деклараций о доходах 2014 года (тыс. руб.)</t>
  </si>
  <si>
    <t>Количество деклараций о доходах 2014 года, по которым дополнительно начислена сумма налога к уплате (доплате) по результатам камеральных проверок (единиц)</t>
  </si>
  <si>
    <t>Общая сумма налога, подлежащая уплате (доплате) в бюджет по результатам камеральных проверок деклараций о доходах 2014 года (тыс. руб.)</t>
  </si>
  <si>
    <t>Из строки 2250 сумма налога, дополнительно начисленная по результатам камеральных проверок деклараций о доходах 2014 года (тыс. руб.)</t>
  </si>
  <si>
    <t>Максимальная дополнительно начисленная к уплате (доплате) сумма налога  по результатам камеральной проверки одной декларации о доходах 2014 года (тыс. руб.)</t>
  </si>
  <si>
    <t>из стр. 2510 количество деклараций, представленных налогоплательщиками с целью получения социальных налоговых вычетов и (или) имущественного налогового вычета по расходам на новое строительство либо приобретение объектов недвижимого имущества, предусмотренного ст. 220 Кодекса (единиц)</t>
  </si>
  <si>
    <t xml:space="preserve">из стр. 2540  количество деклараций, представленных налогоплательщиками с целью получения социальных налоговых вычетов и (или) имущественного налогового вычета по расходам на новое строительство либо приобретение объектов недвижимого имущества, предусмотренного ст. 220 Кодекса (единиц)                                             </t>
  </si>
  <si>
    <t>Количество налогоплательщиков, представивших налоговую декларацию формы 4-НДФЛ, в которой заявлена предполагаемая сумма дохода на 2015 год, всего (чел.)</t>
  </si>
  <si>
    <t>Количество налогоплательщиков представивших налоговую декларацию формы 4-НДФЛ, в которой заявленная предполагаемая сумма дохода на 2015 год составляет от 1 млн. руб. до 20 млн. руб. (чел.)</t>
  </si>
  <si>
    <t>Количество налогоплательщиков представивших налоговую декларацию формы 4-НДФЛ, в которой заявленная предполагаемая сумма дохода на 2015 год составляет свыше 20 млн. руб. (чел.)</t>
  </si>
  <si>
    <t>Сумма заявленного предполагаемого дохода на 2015 год (тыс. руб.)</t>
  </si>
  <si>
    <t>Сумма исчисленных авансовых платежей на основании налоговых уведомлений налоговых органов на 2015 год (тыс.руб.)</t>
  </si>
  <si>
    <t>Количество налогоплательщиков, которым выдано в 2015 году уведомление о подтверждении права на имущественный налоговый вычет по доходам 2015 года (чел.)</t>
  </si>
  <si>
    <t xml:space="preserve">Сумма предусмотренного ст. 220 Кодекса имущественного налогового вычета, указанная в уведомлениях для налоговых агентов о подтверждении права на имущественный налоговый вычет, выданных в 2015 году налоговыми органами по заявлениям налогоплательщиков (тыс. руб.) </t>
  </si>
  <si>
    <t>Из строки 1010 количество зарегистрированных налоговых деклараций формы 3-НДФЛ о доходах 2014 года, всего (единиц)</t>
  </si>
  <si>
    <t>Количество налогоплательщиков, представивших налоговую декларацию формы 3-НДФЛ о доходах 2014 года (чел.)</t>
  </si>
  <si>
    <t>Количество налогоплательщиков, представивших налоговую декларацию формы 3-НДФЛ о доходах 2014 года, в которой общая сумма дохода составляет  от 1 млн.  руб. до 10 млн. руб. (чел.)</t>
  </si>
  <si>
    <t>Количество налогоплательщиков, представивших налоговую декларацию формы 3-НДФЛ о доходах 2014 года, в которой общая сумма дохода составляет  от 10 млн. руб. до 100 млн. руб. (чел.)</t>
  </si>
  <si>
    <t>Количество налогоплательщиков, представивших налоговую декларацию формы 3-НДФЛ о доходах 2014 года, в которой общая сумма дохода составляет  от 100 млн. руб. до 500 млн. руб. (чел.)</t>
  </si>
  <si>
    <t>Количество налогоплательщиков, представивших налоговую декларацию формы 3-НДФЛ о доходах 2014 года, в которой общая сумма дохода составляет  от 500 млн. руб. до 1 млрд. руб. (чел.)</t>
  </si>
  <si>
    <t>Количество налогоплательщиков, представивших налоговую декларацию формы 3-НДФЛ о доходах 2014 года, в которой общая сумма дохода составляет  от 1 млрд. руб. до 10 млрд. руб. (чел.)</t>
  </si>
  <si>
    <t>Количество налогоплательщиков, представивших налоговую декларацию формы 3-НДФЛ о доходах 2014 года, в которой общая сумма дохода составляет  от 10 млрд. руб. и выше (чел.)</t>
  </si>
  <si>
    <t>Справочная информация к Разделу I</t>
  </si>
  <si>
    <t>Количество налогоплательщиков, представивших налоговую декларацию о доходах 2014 года, в связи с получением дохода от продажи недвижимого имущества и долей в нем, находившегося в собственности менее 3-х лет (чел.)</t>
  </si>
  <si>
    <t>Сумма дохода от продажи недвижимого имущества и долей в нем, находившегося в собственности менее 3-х лет, по декларациям из строки 1200 (тыс. руб.)</t>
  </si>
  <si>
    <t>Сумма налога, исчисленная к уплате, по декларациям из строки 1200 (тыс. руб.)</t>
  </si>
  <si>
    <t xml:space="preserve">Количество налогоплательщиков, представивших налоговую декларацию о доходах 2014 года, в связи с получением дохода от продажи иного имущества (чел.) </t>
  </si>
  <si>
    <t>Сумма дохода от продажи иного имущества, по декларациям из строки 1300 (тыс. руб.)</t>
  </si>
  <si>
    <t>Сумма налога, исчисленная к уплате, по декларациям из строки 1300 (тыс. руб.)</t>
  </si>
  <si>
    <t>Количество налогоплательщиков, представивших налоговую декларацию о доходах 2014 года, в связи с получением дохода от операций с ценными бумагами (чел.)</t>
  </si>
  <si>
    <t>Сумма дохода от операций с ценными бумагами, по декларациям из строки 1400  (тыс. руб.)</t>
  </si>
  <si>
    <t>Сумма налога, исчисленная к уплате, по декларациям из строки 1400 (тыс. руб.)</t>
  </si>
  <si>
    <t>Количество налогоплательщиков, представивших налоговую декларацию о доходах 2014 года, в связи с получением дохода от сдачи имущества в аренду (наем) (чел.)</t>
  </si>
  <si>
    <t>Сумма дохода от сдачи имущества в аренду (наем), по декларациям из строки 1500 (тыс. руб.)</t>
  </si>
  <si>
    <t>Сумма налога, исчисленная к уплате, по декларациям из строки 1500 (тыс. руб.)</t>
  </si>
  <si>
    <t>Количество налогоплательщиков, представивших налоговую декларацию о доходах 2014 года, в связи с доходами в денежной и натуральной формах, полученными в порядке дарения (чел.)</t>
  </si>
  <si>
    <t>Доходы в денежной и натуральной формах, полученные в порядке дарения по декларациям из строки 1600 (тыс. руб.)</t>
  </si>
  <si>
    <t>Сумма налога, исчисленная к уплате, по декларациям из строки 1600 (тыс. руб.)</t>
  </si>
  <si>
    <t>Количество налогоплательщиков, представивших налоговую декларацию о доходах 2014 года, в связи с получением дохода, на основании трудового (гражданско-правового) договора, налог с которого не удержан налоговым агентом, в том числе частично (чел.)</t>
  </si>
  <si>
    <t>Сумма дохода, в связи с получением дохода, на основании трудового (гражданско-правового) договора, налог с которого не удержан налоговым агентом, в том числе частично,  по декларациям из строки 1700 (тыс. руб.)</t>
  </si>
  <si>
    <t>Сумма налога, исчисленная к уплате, по декларациям из строки 1700 (тыс. руб.)</t>
  </si>
  <si>
    <t>Сведения о налоговых декларациях по налогу на доходы физических лиц 
(форма 3-НДФЛ), представленных в налоговые органы, по отдельным видам доходов, полученных от источников в Российской Федерации, в 2014 году</t>
  </si>
  <si>
    <t>Cведения о налоговых декларациях формы 3-НДФЛ о доходах 2014 года, представленных индивидуальными предпринимателями, главами крестьянских (фермерских) хозяйств, адвокатами, учредившими адвокатский кабинет, 
и другими лицами, занимающимися частной практикой (по данным налогоплательщика)</t>
  </si>
  <si>
    <t>Количество налогоплательщиков представивших актуальную декларацию о доходах 2014 года  (чел.)</t>
  </si>
  <si>
    <t>Общая сумма дохода от предпринимательской, адвокатской деятельности и частной практики, заявленная налогоплательщиками по декларациям из строки 3060 (тыс.руб.)</t>
  </si>
  <si>
    <t>Общая сумма дохода от предпринимательской, адвокатской деятельности и частной практики по актуальным декларациям налогоплательщиков из строки 3010 (тыс. руб.)</t>
  </si>
  <si>
    <t>Количество актуальных деклараций с нулевой суммой дохода от предпринимательской, адвокатской деятельности и частной практики (единиц)</t>
  </si>
  <si>
    <t>Общая сумма фактически произведенных расходов, учитываемых в составе профессионального налогового  вычета, заявленная налогоплательщиками по доходам от предпринимательской, адвокатской деятельности и частной практики по актуальным  декларациям (тыс. руб.)</t>
  </si>
  <si>
    <t>Количество актуальных деклараций, в которых общая сумма фактически произведенных расходов, учитываемых в составе профессионального налогового вычета, равна или превышает сумму дохода от предпринимательской, адвокатской деятельности и частной практики (единиц)</t>
  </si>
  <si>
    <t>на 01.01.2016 г.</t>
  </si>
  <si>
    <t>на 01.12.2015 г.</t>
  </si>
  <si>
    <t>на 01.10.2015 г.</t>
  </si>
  <si>
    <t>на 01.01.2015 г.</t>
  </si>
  <si>
    <t>на 01 января 2016 года</t>
  </si>
  <si>
    <t>на 01 декабря 2015 года</t>
  </si>
  <si>
    <t>на 01 октября 2015 года</t>
  </si>
  <si>
    <t>на 01 января 2015 года</t>
  </si>
  <si>
    <t>по состоянию на 01.01.2016 г.</t>
  </si>
  <si>
    <t>по состоянию на 01.12.2015 г.</t>
  </si>
  <si>
    <t>по состоянию на 01.10.2015 г.</t>
  </si>
  <si>
    <t>по состоянию на 01.01.2015 г.</t>
  </si>
  <si>
    <t>по состоянию на 01 января 2016 года</t>
  </si>
  <si>
    <t>по состоянию на 01 декабря 2015 года</t>
  </si>
  <si>
    <t>по состоянию на 01 октября 2015 года</t>
  </si>
  <si>
    <t>по состоянию на 01 января 2015 года</t>
  </si>
  <si>
    <t>в  январe 2016 года</t>
  </si>
  <si>
    <t>на январь</t>
  </si>
  <si>
    <t>за январь</t>
  </si>
  <si>
    <t>в январе</t>
  </si>
  <si>
    <t>на январь 2016 г.</t>
  </si>
  <si>
    <t>за январь  2016 г.</t>
  </si>
  <si>
    <t>на январь 2015 г.</t>
  </si>
  <si>
    <t>за январь  2015 г.</t>
  </si>
  <si>
    <t>в январе  2015 г.</t>
  </si>
  <si>
    <t>12 мес.</t>
  </si>
  <si>
    <t>за 12 мес.</t>
  </si>
  <si>
    <t>12 месяцев</t>
  </si>
  <si>
    <t>за 12 месяцев</t>
  </si>
  <si>
    <t>декабрь</t>
  </si>
  <si>
    <t>ноябрь</t>
  </si>
  <si>
    <t>октябрь</t>
  </si>
  <si>
    <t>Поступило         01.01.2016 г.        12 мес.</t>
  </si>
  <si>
    <t>в  декабрe 2015 года</t>
  </si>
  <si>
    <t>на 01.07.2015 г.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</si>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</sst>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9"/>
      <name val="Arial Cyr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wrapText="1"/>
    </xf>
    <xf numFmtId="4" fontId="0" fillId="0" borderId="1" xfId="0" applyNumberFormat="1" applyBorder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7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0" fontId="0" fillId="0" borderId="5" xfId="0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RowHeight="13.2" x14ac:dyDescent="0.25"/>
  <cols>
    <col min="1" max="1" width="60.109375" customWidth="1"/>
    <col min="2" max="2" width="11.44140625" customWidth="1"/>
    <col min="3" max="3" width="18.44140625" customWidth="1"/>
  </cols>
  <sheetData>
    <row r="1" spans="1:3" x14ac:dyDescent="0.25">
      <c r="C1" s="15" t="s">
        <v>4</v>
      </c>
    </row>
    <row r="2" spans="1:3" ht="32.25" customHeight="1" x14ac:dyDescent="0.25">
      <c r="A2" s="32" t="s">
        <v>42</v>
      </c>
      <c r="B2" s="26"/>
      <c r="C2" s="26"/>
    </row>
    <row r="3" spans="1:3" ht="13.8" x14ac:dyDescent="0.25">
      <c r="A3" s="26" t="s">
        <v>1</v>
      </c>
      <c r="B3" s="27"/>
      <c r="C3" s="27"/>
    </row>
    <row r="4" spans="1:3" ht="48" customHeight="1" x14ac:dyDescent="0.25">
      <c r="A4" s="28" t="s">
        <v>50</v>
      </c>
      <c r="B4" s="29"/>
      <c r="C4" s="29"/>
    </row>
    <row r="5" spans="1:3" ht="15" customHeight="1" x14ac:dyDescent="0.25">
      <c r="A5" s="30" t="str">
        <f>hidden5!A9</f>
        <v>по состоянию на 01.01.2016 г.</v>
      </c>
      <c r="B5" s="30"/>
      <c r="C5" s="30"/>
    </row>
    <row r="6" spans="1:3" ht="15" customHeight="1" x14ac:dyDescent="0.25">
      <c r="A6" s="31" t="s">
        <v>40</v>
      </c>
      <c r="B6" s="31"/>
      <c r="C6" s="31"/>
    </row>
    <row r="7" spans="1:3" ht="25.5" customHeight="1" x14ac:dyDescent="0.25">
      <c r="A7" s="16" t="s">
        <v>7</v>
      </c>
      <c r="B7" s="17" t="s">
        <v>9</v>
      </c>
      <c r="C7" s="17" t="s">
        <v>8</v>
      </c>
    </row>
    <row r="8" spans="1:3" x14ac:dyDescent="0.25">
      <c r="A8" s="5" t="s">
        <v>2</v>
      </c>
      <c r="B8" s="5" t="s">
        <v>3</v>
      </c>
      <c r="C8" s="5">
        <v>1</v>
      </c>
    </row>
    <row r="9" spans="1:3" ht="25.5" customHeight="1" x14ac:dyDescent="0.25">
      <c r="A9" s="4" t="s">
        <v>53</v>
      </c>
      <c r="B9" s="3">
        <v>1010</v>
      </c>
      <c r="C9" s="6">
        <f>hidden1!A1</f>
        <v>9678197</v>
      </c>
    </row>
    <row r="10" spans="1:3" ht="26.4" x14ac:dyDescent="0.25">
      <c r="A10" s="4" t="s">
        <v>94</v>
      </c>
      <c r="B10" s="3">
        <v>1020</v>
      </c>
      <c r="C10" s="6">
        <f>hidden1!A2</f>
        <v>7738375</v>
      </c>
    </row>
    <row r="11" spans="1:3" ht="26.4" x14ac:dyDescent="0.25">
      <c r="A11" s="4" t="s">
        <v>95</v>
      </c>
      <c r="B11" s="3">
        <v>1025</v>
      </c>
      <c r="C11" s="6">
        <f>hidden1!A3</f>
        <v>7043243</v>
      </c>
    </row>
    <row r="12" spans="1:3" ht="39.75" customHeight="1" x14ac:dyDescent="0.25">
      <c r="A12" s="4" t="s">
        <v>96</v>
      </c>
      <c r="B12" s="3">
        <v>1030</v>
      </c>
      <c r="C12" s="6">
        <f>hidden1!A4</f>
        <v>654754</v>
      </c>
    </row>
    <row r="13" spans="1:3" ht="39.75" customHeight="1" x14ac:dyDescent="0.25">
      <c r="A13" s="4" t="s">
        <v>97</v>
      </c>
      <c r="B13" s="3">
        <v>1040</v>
      </c>
      <c r="C13" s="6">
        <f>hidden1!A5</f>
        <v>28950</v>
      </c>
    </row>
    <row r="14" spans="1:3" ht="39.75" customHeight="1" x14ac:dyDescent="0.25">
      <c r="A14" s="4" t="s">
        <v>98</v>
      </c>
      <c r="B14" s="3">
        <v>1050</v>
      </c>
      <c r="C14" s="6">
        <f>hidden1!A6</f>
        <v>4221</v>
      </c>
    </row>
    <row r="15" spans="1:3" ht="39.75" customHeight="1" x14ac:dyDescent="0.25">
      <c r="A15" s="4" t="s">
        <v>99</v>
      </c>
      <c r="B15" s="3">
        <v>1060</v>
      </c>
      <c r="C15" s="6">
        <f>hidden1!A7</f>
        <v>613</v>
      </c>
    </row>
    <row r="16" spans="1:3" ht="39.75" customHeight="1" x14ac:dyDescent="0.25">
      <c r="A16" s="4" t="s">
        <v>100</v>
      </c>
      <c r="B16" s="3">
        <v>1070</v>
      </c>
      <c r="C16" s="6">
        <f>hidden1!A8</f>
        <v>404</v>
      </c>
    </row>
    <row r="17" spans="1:3" ht="39.75" customHeight="1" x14ac:dyDescent="0.25">
      <c r="A17" s="4" t="s">
        <v>101</v>
      </c>
      <c r="B17" s="3">
        <v>1080</v>
      </c>
      <c r="C17" s="6">
        <f>hidden1!A9</f>
        <v>23</v>
      </c>
    </row>
    <row r="18" spans="1:3" ht="26.4" x14ac:dyDescent="0.25">
      <c r="A18" s="4" t="s">
        <v>54</v>
      </c>
      <c r="B18" s="3">
        <v>1090</v>
      </c>
      <c r="C18" s="6">
        <f>hidden1!A10</f>
        <v>46009</v>
      </c>
    </row>
    <row r="19" spans="1:3" ht="39.75" customHeight="1" x14ac:dyDescent="0.25">
      <c r="A19" s="4" t="s">
        <v>87</v>
      </c>
      <c r="B19" s="3">
        <v>1100</v>
      </c>
      <c r="C19" s="6">
        <f>hidden1!A11</f>
        <v>34176</v>
      </c>
    </row>
    <row r="20" spans="1:3" ht="52.8" x14ac:dyDescent="0.25">
      <c r="A20" s="8" t="s">
        <v>88</v>
      </c>
      <c r="B20" s="7">
        <v>1110</v>
      </c>
      <c r="C20" s="6">
        <f>hidden1!A12</f>
        <v>8267</v>
      </c>
    </row>
    <row r="21" spans="1:3" ht="39.75" customHeight="1" x14ac:dyDescent="0.25">
      <c r="A21" s="8" t="s">
        <v>89</v>
      </c>
      <c r="B21" s="7">
        <v>1120</v>
      </c>
      <c r="C21" s="6">
        <f>hidden1!A13</f>
        <v>313</v>
      </c>
    </row>
    <row r="22" spans="1:3" ht="15" customHeight="1" x14ac:dyDescent="0.25">
      <c r="A22" s="8" t="s">
        <v>90</v>
      </c>
      <c r="B22" s="7">
        <v>1130</v>
      </c>
      <c r="C22" s="6">
        <f>hidden1!A14</f>
        <v>48078383</v>
      </c>
    </row>
    <row r="23" spans="1:3" ht="25.5" customHeight="1" x14ac:dyDescent="0.25">
      <c r="A23" s="8" t="s">
        <v>91</v>
      </c>
      <c r="B23" s="7">
        <v>1140</v>
      </c>
      <c r="C23" s="6">
        <f>hidden1!A15</f>
        <v>6359599</v>
      </c>
    </row>
    <row r="24" spans="1:3" ht="39.75" customHeight="1" x14ac:dyDescent="0.25">
      <c r="A24" s="8" t="s">
        <v>92</v>
      </c>
      <c r="B24" s="7">
        <v>1150</v>
      </c>
      <c r="C24" s="6">
        <f>hidden1!A16</f>
        <v>249134</v>
      </c>
    </row>
    <row r="25" spans="1:3" ht="63.75" customHeight="1" x14ac:dyDescent="0.25">
      <c r="A25" s="8" t="s">
        <v>93</v>
      </c>
      <c r="B25" s="7">
        <v>1160</v>
      </c>
      <c r="C25" s="6">
        <f>hidden1!A17</f>
        <v>205039330</v>
      </c>
    </row>
  </sheetData>
  <mergeCells count="5">
    <mergeCell ref="A3:C3"/>
    <mergeCell ref="A4:C4"/>
    <mergeCell ref="A5:C5"/>
    <mergeCell ref="A6:C6"/>
    <mergeCell ref="A2:C2"/>
  </mergeCells>
  <phoneticPr fontId="0" type="noConversion"/>
  <printOptions horizontalCentered="1"/>
  <pageMargins left="0.39370078740157483" right="0.39370078740157483" top="0.39370078740157483" bottom="0.39370078740157483" header="0.19685039370078741" footer="0"/>
  <pageSetup paperSize="9" orientation="portrait" r:id="rId1"/>
  <headerFooter alignWithMargins="0">
    <oddHeader>&amp;R&amp;P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/>
  </sheetViews>
  <sheetFormatPr defaultRowHeight="13.2" x14ac:dyDescent="0.25"/>
  <sheetData>
    <row r="1" spans="1:2" x14ac:dyDescent="0.25">
      <c r="A1" t="s">
        <v>129</v>
      </c>
      <c r="B1">
        <v>1</v>
      </c>
    </row>
    <row r="2" spans="1:2" x14ac:dyDescent="0.25">
      <c r="A2" t="s">
        <v>130</v>
      </c>
      <c r="B2">
        <v>2</v>
      </c>
    </row>
    <row r="3" spans="1:2" x14ac:dyDescent="0.25">
      <c r="A3" t="s">
        <v>131</v>
      </c>
      <c r="B3">
        <v>3</v>
      </c>
    </row>
    <row r="4" spans="1:2" x14ac:dyDescent="0.25">
      <c r="A4" t="s">
        <v>132</v>
      </c>
      <c r="B4">
        <v>4</v>
      </c>
    </row>
    <row r="5" spans="1:2" x14ac:dyDescent="0.25">
      <c r="A5" t="s">
        <v>133</v>
      </c>
      <c r="B5">
        <v>5</v>
      </c>
    </row>
    <row r="6" spans="1:2" x14ac:dyDescent="0.25">
      <c r="A6" t="s">
        <v>134</v>
      </c>
      <c r="B6">
        <v>6</v>
      </c>
    </row>
    <row r="7" spans="1:2" x14ac:dyDescent="0.25">
      <c r="A7" t="s">
        <v>135</v>
      </c>
      <c r="B7">
        <v>7</v>
      </c>
    </row>
    <row r="8" spans="1:2" x14ac:dyDescent="0.25">
      <c r="A8" t="s">
        <v>136</v>
      </c>
      <c r="B8">
        <v>8</v>
      </c>
    </row>
    <row r="9" spans="1:2" x14ac:dyDescent="0.25">
      <c r="A9" t="s">
        <v>137</v>
      </c>
      <c r="B9">
        <v>9</v>
      </c>
    </row>
    <row r="10" spans="1:2" x14ac:dyDescent="0.25">
      <c r="A10" t="s">
        <v>138</v>
      </c>
      <c r="B10">
        <v>10</v>
      </c>
    </row>
    <row r="11" spans="1:2" x14ac:dyDescent="0.25">
      <c r="A11" t="s">
        <v>139</v>
      </c>
      <c r="B11">
        <v>11</v>
      </c>
    </row>
    <row r="12" spans="1:2" x14ac:dyDescent="0.25">
      <c r="A12" t="s">
        <v>140</v>
      </c>
      <c r="B12">
        <v>12</v>
      </c>
    </row>
    <row r="13" spans="1:2" x14ac:dyDescent="0.25">
      <c r="A13" t="s">
        <v>141</v>
      </c>
      <c r="B13">
        <v>13</v>
      </c>
    </row>
    <row r="14" spans="1:2" x14ac:dyDescent="0.25">
      <c r="A14" t="s">
        <v>142</v>
      </c>
      <c r="B14">
        <v>14</v>
      </c>
    </row>
    <row r="15" spans="1:2" x14ac:dyDescent="0.25">
      <c r="A15" t="s">
        <v>143</v>
      </c>
      <c r="B15">
        <v>15</v>
      </c>
    </row>
    <row r="16" spans="1:2" x14ac:dyDescent="0.25">
      <c r="A16" t="s">
        <v>144</v>
      </c>
      <c r="B16">
        <v>16</v>
      </c>
    </row>
    <row r="17" spans="1:2" x14ac:dyDescent="0.25">
      <c r="A17" t="s">
        <v>145</v>
      </c>
      <c r="B17">
        <v>17</v>
      </c>
    </row>
    <row r="18" spans="1:2" x14ac:dyDescent="0.25">
      <c r="A18" t="s">
        <v>146</v>
      </c>
      <c r="B18">
        <v>18</v>
      </c>
    </row>
    <row r="19" spans="1:2" x14ac:dyDescent="0.25">
      <c r="A19" t="s">
        <v>147</v>
      </c>
      <c r="B19">
        <v>19</v>
      </c>
    </row>
    <row r="20" spans="1:2" x14ac:dyDescent="0.25">
      <c r="A20" t="s">
        <v>148</v>
      </c>
      <c r="B20">
        <v>20</v>
      </c>
    </row>
    <row r="21" spans="1:2" x14ac:dyDescent="0.25">
      <c r="A21" t="s">
        <v>149</v>
      </c>
      <c r="B21">
        <v>21</v>
      </c>
    </row>
    <row r="22" spans="1:2" x14ac:dyDescent="0.25">
      <c r="A22" t="s">
        <v>150</v>
      </c>
      <c r="B22">
        <v>22</v>
      </c>
    </row>
    <row r="23" spans="1:2" x14ac:dyDescent="0.25">
      <c r="A23" t="s">
        <v>150</v>
      </c>
      <c r="B23">
        <v>23</v>
      </c>
    </row>
    <row r="24" spans="1:2" x14ac:dyDescent="0.25">
      <c r="A24" t="s">
        <v>151</v>
      </c>
      <c r="B24">
        <v>24</v>
      </c>
    </row>
    <row r="25" spans="1:2" x14ac:dyDescent="0.25">
      <c r="A25" t="s">
        <v>152</v>
      </c>
      <c r="B25">
        <v>25</v>
      </c>
    </row>
    <row r="26" spans="1:2" x14ac:dyDescent="0.25">
      <c r="A26" t="s">
        <v>153</v>
      </c>
      <c r="B26">
        <v>26</v>
      </c>
    </row>
    <row r="27" spans="1:2" x14ac:dyDescent="0.25">
      <c r="A27" t="s">
        <v>154</v>
      </c>
      <c r="B27">
        <v>27</v>
      </c>
    </row>
    <row r="28" spans="1:2" x14ac:dyDescent="0.25">
      <c r="A28" t="s">
        <v>155</v>
      </c>
      <c r="B28">
        <v>28</v>
      </c>
    </row>
    <row r="29" spans="1:2" x14ac:dyDescent="0.25">
      <c r="A29" t="s">
        <v>156</v>
      </c>
      <c r="B29">
        <v>29</v>
      </c>
    </row>
    <row r="30" spans="1:2" x14ac:dyDescent="0.25">
      <c r="A30" t="s">
        <v>157</v>
      </c>
      <c r="B30">
        <v>30</v>
      </c>
    </row>
    <row r="31" spans="1:2" x14ac:dyDescent="0.25">
      <c r="A31" t="s">
        <v>158</v>
      </c>
      <c r="B31">
        <v>31</v>
      </c>
    </row>
    <row r="32" spans="1:2" x14ac:dyDescent="0.25">
      <c r="A32" t="s">
        <v>159</v>
      </c>
      <c r="B32">
        <v>32</v>
      </c>
    </row>
    <row r="33" spans="1:2" x14ac:dyDescent="0.25">
      <c r="A33" t="s">
        <v>160</v>
      </c>
      <c r="B33">
        <v>33</v>
      </c>
    </row>
    <row r="34" spans="1:2" x14ac:dyDescent="0.25">
      <c r="A34" t="s">
        <v>161</v>
      </c>
      <c r="B34">
        <v>34</v>
      </c>
    </row>
    <row r="35" spans="1:2" x14ac:dyDescent="0.25">
      <c r="A35" t="s">
        <v>162</v>
      </c>
      <c r="B35">
        <v>35</v>
      </c>
    </row>
    <row r="36" spans="1:2" x14ac:dyDescent="0.25">
      <c r="A36" t="s">
        <v>163</v>
      </c>
      <c r="B36">
        <v>36</v>
      </c>
    </row>
    <row r="37" spans="1:2" x14ac:dyDescent="0.25">
      <c r="A37" t="s">
        <v>164</v>
      </c>
      <c r="B37">
        <v>37</v>
      </c>
    </row>
    <row r="38" spans="1:2" x14ac:dyDescent="0.25">
      <c r="A38">
        <v>2015</v>
      </c>
      <c r="B38">
        <v>38</v>
      </c>
    </row>
    <row r="39" spans="1:2" x14ac:dyDescent="0.25">
      <c r="A39">
        <v>2014</v>
      </c>
      <c r="B39">
        <v>39</v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defaultRowHeight="13.2" x14ac:dyDescent="0.25"/>
  <sheetData>
    <row r="1" spans="1:1" x14ac:dyDescent="0.25">
      <c r="A1">
        <v>8891267</v>
      </c>
    </row>
    <row r="2" spans="1:1" x14ac:dyDescent="0.25">
      <c r="A2">
        <v>6399502</v>
      </c>
    </row>
    <row r="3" spans="1:1" x14ac:dyDescent="0.25">
      <c r="A3">
        <v>5851.43</v>
      </c>
    </row>
    <row r="4" spans="1:1" x14ac:dyDescent="0.25">
      <c r="A4">
        <v>238</v>
      </c>
    </row>
    <row r="5" spans="1:1" x14ac:dyDescent="0.25">
      <c r="A5">
        <v>0.12</v>
      </c>
    </row>
    <row r="6" spans="1:1" x14ac:dyDescent="0.25">
      <c r="A6">
        <v>238</v>
      </c>
    </row>
    <row r="7" spans="1:1" x14ac:dyDescent="0.25">
      <c r="A7">
        <v>1.3800000000000001</v>
      </c>
    </row>
    <row r="8" spans="1:1" x14ac:dyDescent="0.25">
      <c r="A8">
        <v>15297098.93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defaultRowHeight="13.2" x14ac:dyDescent="0.25"/>
  <sheetData>
    <row r="1" spans="1:1" x14ac:dyDescent="0.25">
      <c r="A1">
        <v>537949</v>
      </c>
    </row>
    <row r="2" spans="1:1" x14ac:dyDescent="0.25">
      <c r="A2">
        <v>639627020</v>
      </c>
    </row>
    <row r="3" spans="1:1" x14ac:dyDescent="0.25">
      <c r="A3">
        <v>15824380</v>
      </c>
    </row>
    <row r="4" spans="1:1" x14ac:dyDescent="0.25">
      <c r="A4">
        <v>881229</v>
      </c>
    </row>
    <row r="5" spans="1:1" x14ac:dyDescent="0.25">
      <c r="A5">
        <v>237299815</v>
      </c>
    </row>
    <row r="6" spans="1:1" x14ac:dyDescent="0.25">
      <c r="A6">
        <v>3351468</v>
      </c>
    </row>
    <row r="7" spans="1:1" x14ac:dyDescent="0.25">
      <c r="A7">
        <v>22350</v>
      </c>
    </row>
    <row r="8" spans="1:1" x14ac:dyDescent="0.25">
      <c r="A8">
        <v>817240934</v>
      </c>
    </row>
    <row r="9" spans="1:1" x14ac:dyDescent="0.25">
      <c r="A9">
        <v>10665024</v>
      </c>
    </row>
    <row r="10" spans="1:1" x14ac:dyDescent="0.25">
      <c r="A10">
        <v>232724</v>
      </c>
    </row>
    <row r="11" spans="1:1" x14ac:dyDescent="0.25">
      <c r="A11">
        <v>24662442</v>
      </c>
    </row>
    <row r="12" spans="1:1" x14ac:dyDescent="0.25">
      <c r="A12">
        <v>2973508</v>
      </c>
    </row>
    <row r="13" spans="1:1" x14ac:dyDescent="0.25">
      <c r="A13">
        <v>20984</v>
      </c>
    </row>
    <row r="14" spans="1:1" x14ac:dyDescent="0.25">
      <c r="A14">
        <v>4602655</v>
      </c>
    </row>
    <row r="15" spans="1:1" x14ac:dyDescent="0.25">
      <c r="A15">
        <v>490856</v>
      </c>
    </row>
    <row r="16" spans="1:1" x14ac:dyDescent="0.25">
      <c r="A16">
        <v>108718</v>
      </c>
    </row>
    <row r="17" spans="1:1" x14ac:dyDescent="0.25">
      <c r="A17">
        <v>24731026</v>
      </c>
    </row>
    <row r="18" spans="1:1" x14ac:dyDescent="0.25">
      <c r="A18">
        <v>11001845</v>
      </c>
    </row>
    <row r="19" spans="1:1" x14ac:dyDescent="0.25">
      <c r="A19">
        <v>1794274927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RowHeight="13.2" x14ac:dyDescent="0.25"/>
  <cols>
    <col min="1" max="1" width="60.5546875" customWidth="1"/>
    <col min="2" max="2" width="11.44140625" customWidth="1"/>
    <col min="3" max="3" width="18.44140625" customWidth="1"/>
  </cols>
  <sheetData>
    <row r="1" spans="1:3" x14ac:dyDescent="0.25">
      <c r="C1" s="15" t="s">
        <v>4</v>
      </c>
    </row>
    <row r="2" spans="1:3" ht="32.25" customHeight="1" x14ac:dyDescent="0.25">
      <c r="A2" s="32" t="s">
        <v>42</v>
      </c>
      <c r="B2" s="26"/>
      <c r="C2" s="26"/>
    </row>
    <row r="3" spans="1:3" ht="13.8" x14ac:dyDescent="0.25">
      <c r="A3" s="26" t="s">
        <v>102</v>
      </c>
      <c r="B3" s="27"/>
      <c r="C3" s="27"/>
    </row>
    <row r="4" spans="1:3" ht="48" customHeight="1" x14ac:dyDescent="0.25">
      <c r="A4" s="28" t="s">
        <v>121</v>
      </c>
      <c r="B4" s="29"/>
      <c r="C4" s="29"/>
    </row>
    <row r="5" spans="1:3" ht="15" customHeight="1" x14ac:dyDescent="0.25">
      <c r="A5" s="30" t="str">
        <f>hidden5!A9</f>
        <v>по состоянию на 01.01.2016 г.</v>
      </c>
      <c r="B5" s="30"/>
      <c r="C5" s="30"/>
    </row>
    <row r="6" spans="1:3" ht="15" customHeight="1" x14ac:dyDescent="0.25">
      <c r="A6" s="31" t="s">
        <v>40</v>
      </c>
      <c r="B6" s="31"/>
      <c r="C6" s="31"/>
    </row>
    <row r="7" spans="1:3" ht="25.5" customHeight="1" x14ac:dyDescent="0.25">
      <c r="A7" s="16" t="s">
        <v>7</v>
      </c>
      <c r="B7" s="17" t="s">
        <v>9</v>
      </c>
      <c r="C7" s="17" t="s">
        <v>8</v>
      </c>
    </row>
    <row r="8" spans="1:3" x14ac:dyDescent="0.25">
      <c r="A8" s="5" t="s">
        <v>2</v>
      </c>
      <c r="B8" s="5" t="s">
        <v>3</v>
      </c>
      <c r="C8" s="5">
        <v>1</v>
      </c>
    </row>
    <row r="9" spans="1:3" ht="51" customHeight="1" x14ac:dyDescent="0.25">
      <c r="A9" s="4" t="s">
        <v>103</v>
      </c>
      <c r="B9" s="3">
        <v>1200</v>
      </c>
      <c r="C9" s="6">
        <f>hidden7!A1</f>
        <v>537949</v>
      </c>
    </row>
    <row r="10" spans="1:3" ht="39.6" x14ac:dyDescent="0.25">
      <c r="A10" s="4" t="s">
        <v>104</v>
      </c>
      <c r="B10" s="3">
        <v>1201</v>
      </c>
      <c r="C10" s="6">
        <f>hidden7!A2</f>
        <v>639627020</v>
      </c>
    </row>
    <row r="11" spans="1:3" ht="26.4" x14ac:dyDescent="0.25">
      <c r="A11" s="4" t="s">
        <v>105</v>
      </c>
      <c r="B11" s="3">
        <v>1202</v>
      </c>
      <c r="C11" s="6">
        <f>hidden7!A3</f>
        <v>15824380</v>
      </c>
    </row>
    <row r="12" spans="1:3" ht="39.75" customHeight="1" x14ac:dyDescent="0.25">
      <c r="A12" s="4" t="s">
        <v>106</v>
      </c>
      <c r="B12" s="3">
        <v>1300</v>
      </c>
      <c r="C12" s="6">
        <f>hidden7!A4</f>
        <v>881229</v>
      </c>
    </row>
    <row r="13" spans="1:3" ht="25.5" customHeight="1" x14ac:dyDescent="0.25">
      <c r="A13" s="4" t="s">
        <v>107</v>
      </c>
      <c r="B13" s="3">
        <v>1301</v>
      </c>
      <c r="C13" s="6">
        <f>hidden7!A5</f>
        <v>237299815</v>
      </c>
    </row>
    <row r="14" spans="1:3" ht="25.5" customHeight="1" x14ac:dyDescent="0.25">
      <c r="A14" s="4" t="s">
        <v>108</v>
      </c>
      <c r="B14" s="3">
        <v>1302</v>
      </c>
      <c r="C14" s="6">
        <f>hidden7!A6</f>
        <v>3351468</v>
      </c>
    </row>
    <row r="15" spans="1:3" ht="39.75" customHeight="1" x14ac:dyDescent="0.25">
      <c r="A15" s="4" t="s">
        <v>109</v>
      </c>
      <c r="B15" s="3">
        <v>1400</v>
      </c>
      <c r="C15" s="6">
        <f>hidden7!A7</f>
        <v>22350</v>
      </c>
    </row>
    <row r="16" spans="1:3" ht="25.5" customHeight="1" x14ac:dyDescent="0.25">
      <c r="A16" s="4" t="s">
        <v>110</v>
      </c>
      <c r="B16" s="3">
        <v>1401</v>
      </c>
      <c r="C16" s="6">
        <f>hidden7!A8</f>
        <v>817240934</v>
      </c>
    </row>
    <row r="17" spans="1:3" ht="25.5" customHeight="1" x14ac:dyDescent="0.25">
      <c r="A17" s="4" t="s">
        <v>111</v>
      </c>
      <c r="B17" s="3">
        <v>1402</v>
      </c>
      <c r="C17" s="6">
        <f>hidden7!A9</f>
        <v>10665024</v>
      </c>
    </row>
    <row r="18" spans="1:3" ht="39.6" x14ac:dyDescent="0.25">
      <c r="A18" s="4" t="s">
        <v>112</v>
      </c>
      <c r="B18" s="3">
        <v>1500</v>
      </c>
      <c r="C18" s="6">
        <f>hidden7!A10</f>
        <v>232724</v>
      </c>
    </row>
    <row r="19" spans="1:3" ht="25.5" customHeight="1" x14ac:dyDescent="0.25">
      <c r="A19" s="4" t="s">
        <v>113</v>
      </c>
      <c r="B19" s="3">
        <v>1501</v>
      </c>
      <c r="C19" s="6">
        <f>hidden7!A11</f>
        <v>24662442</v>
      </c>
    </row>
    <row r="20" spans="1:3" ht="26.4" x14ac:dyDescent="0.25">
      <c r="A20" s="8" t="s">
        <v>114</v>
      </c>
      <c r="B20" s="7">
        <v>1502</v>
      </c>
      <c r="C20" s="6">
        <f>hidden7!A12</f>
        <v>2973508</v>
      </c>
    </row>
    <row r="21" spans="1:3" ht="39.75" customHeight="1" x14ac:dyDescent="0.25">
      <c r="A21" s="8" t="s">
        <v>115</v>
      </c>
      <c r="B21" s="7">
        <v>1600</v>
      </c>
      <c r="C21" s="6">
        <f>hidden7!A13</f>
        <v>20984</v>
      </c>
    </row>
    <row r="22" spans="1:3" ht="25.5" customHeight="1" x14ac:dyDescent="0.25">
      <c r="A22" s="8" t="s">
        <v>116</v>
      </c>
      <c r="B22" s="7">
        <v>1601</v>
      </c>
      <c r="C22" s="6">
        <f>hidden7!A14</f>
        <v>4602655</v>
      </c>
    </row>
    <row r="23" spans="1:3" ht="25.5" customHeight="1" x14ac:dyDescent="0.25">
      <c r="A23" s="8" t="s">
        <v>117</v>
      </c>
      <c r="B23" s="7">
        <v>1602</v>
      </c>
      <c r="C23" s="6">
        <f>hidden7!A15</f>
        <v>490856</v>
      </c>
    </row>
    <row r="24" spans="1:3" ht="50.25" customHeight="1" x14ac:dyDescent="0.25">
      <c r="A24" s="8" t="s">
        <v>118</v>
      </c>
      <c r="B24" s="7">
        <v>1700</v>
      </c>
      <c r="C24" s="6">
        <f>hidden7!A16</f>
        <v>108718</v>
      </c>
    </row>
    <row r="25" spans="1:3" ht="51" customHeight="1" x14ac:dyDescent="0.25">
      <c r="A25" s="8" t="s">
        <v>119</v>
      </c>
      <c r="B25" s="7">
        <v>1701</v>
      </c>
      <c r="C25" s="6">
        <f>hidden7!A17</f>
        <v>24731026</v>
      </c>
    </row>
    <row r="26" spans="1:3" ht="26.4" x14ac:dyDescent="0.25">
      <c r="A26" s="8" t="s">
        <v>120</v>
      </c>
      <c r="B26" s="7">
        <v>1702</v>
      </c>
      <c r="C26" s="6">
        <f>hidden7!A18</f>
        <v>11001845</v>
      </c>
    </row>
  </sheetData>
  <mergeCells count="5">
    <mergeCell ref="A2:C2"/>
    <mergeCell ref="A3:C3"/>
    <mergeCell ref="A4:C4"/>
    <mergeCell ref="A5:C5"/>
    <mergeCell ref="A6:C6"/>
  </mergeCells>
  <printOptions horizontalCentered="1"/>
  <pageMargins left="0.39370078740157483" right="0.39370078740157483" top="0.39370078740157483" bottom="0.39370078740157483" header="0.19685039370078741" footer="0"/>
  <pageSetup paperSize="9" orientation="portrait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 activeCell="C9" sqref="C9"/>
    </sheetView>
  </sheetViews>
  <sheetFormatPr defaultColWidth="9.109375" defaultRowHeight="13.2" x14ac:dyDescent="0.25"/>
  <cols>
    <col min="1" max="1" width="57.6640625" style="9" customWidth="1"/>
    <col min="2" max="2" width="7.109375" style="9" customWidth="1"/>
    <col min="3" max="3" width="15.5546875" style="9" customWidth="1"/>
    <col min="4" max="8" width="15.6640625" style="9" customWidth="1"/>
    <col min="9" max="16384" width="9.109375" style="9"/>
  </cols>
  <sheetData>
    <row r="1" spans="1:8" x14ac:dyDescent="0.25">
      <c r="G1" s="33" t="s">
        <v>4</v>
      </c>
      <c r="H1" s="33"/>
    </row>
    <row r="2" spans="1:8" ht="15" customHeight="1" x14ac:dyDescent="0.25">
      <c r="A2" s="38" t="s">
        <v>11</v>
      </c>
      <c r="B2" s="38"/>
      <c r="C2" s="38"/>
      <c r="D2" s="38"/>
      <c r="E2" s="38"/>
      <c r="F2" s="38"/>
      <c r="G2" s="38"/>
      <c r="H2" s="38"/>
    </row>
    <row r="3" spans="1:8" ht="15" customHeight="1" x14ac:dyDescent="0.25">
      <c r="A3" s="28" t="s">
        <v>31</v>
      </c>
      <c r="B3" s="28"/>
      <c r="C3" s="28"/>
      <c r="D3" s="28"/>
      <c r="E3" s="28"/>
      <c r="F3" s="28"/>
      <c r="G3" s="28"/>
      <c r="H3" s="28"/>
    </row>
    <row r="4" spans="1:8" ht="15" customHeight="1" x14ac:dyDescent="0.25">
      <c r="A4" s="39" t="str">
        <f>hidden5!A9</f>
        <v>по состоянию на 01.01.2016 г.</v>
      </c>
      <c r="B4" s="39"/>
      <c r="C4" s="39"/>
      <c r="D4" s="39"/>
      <c r="E4" s="39"/>
      <c r="F4" s="39"/>
      <c r="G4" s="39"/>
      <c r="H4" s="39"/>
    </row>
    <row r="5" spans="1:8" ht="15" customHeight="1" x14ac:dyDescent="0.25">
      <c r="A5" s="40" t="s">
        <v>40</v>
      </c>
      <c r="B5" s="40"/>
      <c r="C5" s="40"/>
    </row>
    <row r="6" spans="1:8" x14ac:dyDescent="0.25">
      <c r="A6" s="34" t="s">
        <v>7</v>
      </c>
      <c r="B6" s="35" t="s">
        <v>9</v>
      </c>
      <c r="C6" s="37" t="s">
        <v>5</v>
      </c>
      <c r="D6" s="37"/>
      <c r="E6" s="37"/>
      <c r="F6" s="37"/>
      <c r="G6" s="37"/>
      <c r="H6" s="37"/>
    </row>
    <row r="7" spans="1:8" ht="66" x14ac:dyDescent="0.25">
      <c r="A7" s="34"/>
      <c r="B7" s="36"/>
      <c r="C7" s="18" t="s">
        <v>6</v>
      </c>
      <c r="D7" s="19" t="s">
        <v>10</v>
      </c>
      <c r="E7" s="20" t="s">
        <v>23</v>
      </c>
      <c r="F7" s="19" t="s">
        <v>14</v>
      </c>
      <c r="G7" s="19" t="s">
        <v>33</v>
      </c>
      <c r="H7" s="19" t="s">
        <v>43</v>
      </c>
    </row>
    <row r="8" spans="1:8" x14ac:dyDescent="0.25">
      <c r="A8" s="13" t="s">
        <v>2</v>
      </c>
      <c r="B8" s="14" t="s">
        <v>3</v>
      </c>
      <c r="C8" s="13">
        <v>1</v>
      </c>
      <c r="D8" s="10">
        <v>2</v>
      </c>
      <c r="E8" s="10">
        <v>3</v>
      </c>
      <c r="F8" s="10">
        <v>4</v>
      </c>
      <c r="G8" s="10">
        <v>5</v>
      </c>
      <c r="H8" s="10">
        <v>6</v>
      </c>
    </row>
    <row r="9" spans="1:8" ht="39.75" customHeight="1" x14ac:dyDescent="0.25">
      <c r="A9" s="23" t="s">
        <v>55</v>
      </c>
      <c r="B9" s="21">
        <v>2001</v>
      </c>
      <c r="C9" s="11">
        <f>hidden2!A1</f>
        <v>7703924</v>
      </c>
      <c r="D9" s="11">
        <f>hidden2!B1</f>
        <v>389302</v>
      </c>
      <c r="E9" s="11">
        <f>hidden2!C1</f>
        <v>15908</v>
      </c>
      <c r="F9" s="11">
        <f>hidden2!D1</f>
        <v>13637</v>
      </c>
      <c r="G9" s="11">
        <f>hidden2!E1</f>
        <v>24198</v>
      </c>
      <c r="H9" s="11">
        <f>hidden2!F1</f>
        <v>7260879</v>
      </c>
    </row>
    <row r="10" spans="1:8" ht="52.8" x14ac:dyDescent="0.25">
      <c r="A10" s="23" t="s">
        <v>56</v>
      </c>
      <c r="B10" s="21">
        <v>2002</v>
      </c>
      <c r="C10" s="11">
        <f>hidden2!A2</f>
        <v>1932524</v>
      </c>
      <c r="D10" s="11">
        <f>hidden2!B2</f>
        <v>58342</v>
      </c>
      <c r="E10" s="11">
        <f>hidden2!C2</f>
        <v>3056</v>
      </c>
      <c r="F10" s="11">
        <f>hidden2!D2</f>
        <v>1016</v>
      </c>
      <c r="G10" s="11">
        <f>hidden2!E2</f>
        <v>2184</v>
      </c>
      <c r="H10" s="11">
        <f>hidden2!F2</f>
        <v>1867926</v>
      </c>
    </row>
    <row r="11" spans="1:8" ht="25.5" customHeight="1" x14ac:dyDescent="0.25">
      <c r="A11" s="23" t="s">
        <v>16</v>
      </c>
      <c r="B11" s="21">
        <v>2003</v>
      </c>
      <c r="C11" s="11">
        <f>hidden2!A3</f>
        <v>93650872</v>
      </c>
      <c r="D11" s="11">
        <f>hidden2!B3</f>
        <v>6241732</v>
      </c>
      <c r="E11" s="11">
        <f>hidden2!C3</f>
        <v>176842</v>
      </c>
      <c r="F11" s="11">
        <f>hidden2!D3</f>
        <v>1481504</v>
      </c>
      <c r="G11" s="11">
        <f>hidden2!E3</f>
        <v>436310</v>
      </c>
      <c r="H11" s="11">
        <f>hidden2!F3</f>
        <v>85314484</v>
      </c>
    </row>
    <row r="12" spans="1:8" ht="25.5" customHeight="1" x14ac:dyDescent="0.25">
      <c r="A12" s="23" t="s">
        <v>17</v>
      </c>
      <c r="B12" s="21">
        <v>2004</v>
      </c>
      <c r="C12" s="11">
        <f>hidden2!A4</f>
        <v>3699633</v>
      </c>
      <c r="D12" s="11">
        <f>hidden2!B4</f>
        <v>759312</v>
      </c>
      <c r="E12" s="11">
        <f>hidden2!C4</f>
        <v>10849</v>
      </c>
      <c r="F12" s="11">
        <f>hidden2!D4</f>
        <v>70856</v>
      </c>
      <c r="G12" s="11">
        <f>hidden2!E4</f>
        <v>20911</v>
      </c>
      <c r="H12" s="11">
        <f>hidden2!F4</f>
        <v>2837705</v>
      </c>
    </row>
    <row r="13" spans="1:8" ht="25.5" customHeight="1" x14ac:dyDescent="0.25">
      <c r="A13" s="23" t="s">
        <v>18</v>
      </c>
      <c r="B13" s="21">
        <v>2005</v>
      </c>
      <c r="C13" s="11">
        <f>hidden2!A5</f>
        <v>162922704</v>
      </c>
      <c r="D13" s="11">
        <f>hidden2!B5</f>
        <v>1070847</v>
      </c>
      <c r="E13" s="11">
        <f>hidden2!C5</f>
        <v>97047</v>
      </c>
      <c r="F13" s="11">
        <f>hidden2!D5</f>
        <v>119701</v>
      </c>
      <c r="G13" s="11">
        <f>hidden2!E5</f>
        <v>76660</v>
      </c>
      <c r="H13" s="11">
        <f>hidden2!F5</f>
        <v>161558449</v>
      </c>
    </row>
    <row r="14" spans="1:8" ht="25.5" customHeight="1" x14ac:dyDescent="0.25">
      <c r="A14" s="23" t="s">
        <v>19</v>
      </c>
      <c r="B14" s="21">
        <v>2006</v>
      </c>
      <c r="C14" s="11">
        <f>hidden2!A6</f>
        <v>35089266</v>
      </c>
      <c r="D14" s="11">
        <f>hidden2!B6</f>
        <v>241201</v>
      </c>
      <c r="E14" s="11">
        <f>hidden2!C6</f>
        <v>27320</v>
      </c>
      <c r="F14" s="11">
        <f>hidden2!D6</f>
        <v>17017</v>
      </c>
      <c r="G14" s="11">
        <f>hidden2!E6</f>
        <v>17292</v>
      </c>
      <c r="H14" s="11">
        <f>hidden2!F6</f>
        <v>34786436</v>
      </c>
    </row>
    <row r="15" spans="1:8" ht="25.5" customHeight="1" x14ac:dyDescent="0.25">
      <c r="A15" s="24" t="s">
        <v>32</v>
      </c>
      <c r="B15" s="21">
        <v>2010</v>
      </c>
      <c r="C15" s="11">
        <f>hidden2!A7</f>
        <v>9067339</v>
      </c>
      <c r="D15" s="11">
        <f>hidden2!B7</f>
        <v>396320</v>
      </c>
      <c r="E15" s="11">
        <f>hidden2!C7</f>
        <v>17434</v>
      </c>
      <c r="F15" s="11">
        <f>hidden2!D7</f>
        <v>13331</v>
      </c>
      <c r="G15" s="11">
        <f>hidden2!E7</f>
        <v>23937</v>
      </c>
      <c r="H15" s="11">
        <f>hidden2!F7</f>
        <v>8616317</v>
      </c>
    </row>
    <row r="16" spans="1:8" ht="39.75" customHeight="1" x14ac:dyDescent="0.25">
      <c r="A16" s="24" t="s">
        <v>57</v>
      </c>
      <c r="B16" s="21">
        <v>2015</v>
      </c>
      <c r="C16" s="11">
        <f>hidden2!A8</f>
        <v>7331438</v>
      </c>
      <c r="D16" s="11">
        <f>hidden2!B8</f>
        <v>351616</v>
      </c>
      <c r="E16" s="11">
        <f>hidden2!C8</f>
        <v>14752</v>
      </c>
      <c r="F16" s="11">
        <f>hidden2!D8</f>
        <v>12485</v>
      </c>
      <c r="G16" s="11">
        <f>hidden2!E8</f>
        <v>22108</v>
      </c>
      <c r="H16" s="11">
        <f>hidden2!F8</f>
        <v>6930477</v>
      </c>
    </row>
    <row r="17" spans="1:8" ht="25.5" customHeight="1" x14ac:dyDescent="0.25">
      <c r="A17" s="24" t="s">
        <v>20</v>
      </c>
      <c r="B17" s="21">
        <v>2020</v>
      </c>
      <c r="C17" s="11">
        <f>hidden2!A9</f>
        <v>7349656391</v>
      </c>
      <c r="D17" s="11">
        <f>hidden2!B9</f>
        <v>1590414990</v>
      </c>
      <c r="E17" s="11">
        <f>hidden2!C9</f>
        <v>20072207</v>
      </c>
      <c r="F17" s="11">
        <f>hidden2!D9</f>
        <v>39756749</v>
      </c>
      <c r="G17" s="11">
        <f>hidden2!E9</f>
        <v>10595735</v>
      </c>
      <c r="H17" s="11">
        <f>hidden2!F9</f>
        <v>5688816710</v>
      </c>
    </row>
    <row r="18" spans="1:8" ht="52.8" x14ac:dyDescent="0.25">
      <c r="A18" s="24" t="s">
        <v>58</v>
      </c>
      <c r="B18" s="21">
        <v>2030</v>
      </c>
      <c r="C18" s="11">
        <f>hidden2!A10</f>
        <v>5316</v>
      </c>
      <c r="D18" s="11">
        <f>hidden2!B10</f>
        <v>275</v>
      </c>
      <c r="E18" s="11">
        <f>hidden2!C10</f>
        <v>6</v>
      </c>
      <c r="F18" s="11">
        <f>hidden2!D10</f>
        <v>442</v>
      </c>
      <c r="G18" s="11">
        <f>hidden2!E10</f>
        <v>66</v>
      </c>
      <c r="H18" s="11">
        <f>hidden2!F10</f>
        <v>4527</v>
      </c>
    </row>
    <row r="19" spans="1:8" ht="39.75" customHeight="1" x14ac:dyDescent="0.25">
      <c r="A19" s="24" t="s">
        <v>59</v>
      </c>
      <c r="B19" s="21">
        <v>2031</v>
      </c>
      <c r="C19" s="11">
        <f>hidden2!A11</f>
        <v>1624406</v>
      </c>
      <c r="D19" s="11">
        <f>hidden2!B11</f>
        <v>153832</v>
      </c>
      <c r="E19" s="11">
        <f>hidden2!C11</f>
        <v>372</v>
      </c>
      <c r="F19" s="11">
        <f>hidden2!D11</f>
        <v>11003</v>
      </c>
      <c r="G19" s="11">
        <f>hidden2!E11</f>
        <v>6794</v>
      </c>
      <c r="H19" s="11">
        <f>hidden2!F11</f>
        <v>1452405</v>
      </c>
    </row>
    <row r="20" spans="1:8" ht="52.8" x14ac:dyDescent="0.25">
      <c r="A20" s="24" t="s">
        <v>60</v>
      </c>
      <c r="B20" s="21">
        <v>2040</v>
      </c>
      <c r="C20" s="11">
        <f>hidden2!A12</f>
        <v>409833</v>
      </c>
      <c r="D20" s="11">
        <f>hidden2!B12</f>
        <v>1900</v>
      </c>
      <c r="E20" s="11">
        <f>hidden2!C12</f>
        <v>200</v>
      </c>
      <c r="F20" s="11">
        <f>hidden2!D12</f>
        <v>637</v>
      </c>
      <c r="G20" s="11">
        <f>hidden2!E12</f>
        <v>565</v>
      </c>
      <c r="H20" s="11">
        <f>hidden2!F12</f>
        <v>406531</v>
      </c>
    </row>
    <row r="21" spans="1:8" ht="39.75" customHeight="1" x14ac:dyDescent="0.25">
      <c r="A21" s="24" t="s">
        <v>34</v>
      </c>
      <c r="B21" s="21">
        <v>2041</v>
      </c>
      <c r="C21" s="11">
        <f>hidden2!A13</f>
        <v>15896340</v>
      </c>
      <c r="D21" s="11">
        <f>hidden2!B13</f>
        <v>70768</v>
      </c>
      <c r="E21" s="11">
        <f>hidden2!C13</f>
        <v>6932</v>
      </c>
      <c r="F21" s="11">
        <f>hidden2!D13</f>
        <v>25730</v>
      </c>
      <c r="G21" s="11">
        <f>hidden2!E13</f>
        <v>21333</v>
      </c>
      <c r="H21" s="11">
        <f>hidden2!F13</f>
        <v>15771577</v>
      </c>
    </row>
    <row r="22" spans="1:8" ht="63.75" customHeight="1" x14ac:dyDescent="0.25">
      <c r="A22" s="24" t="s">
        <v>61</v>
      </c>
      <c r="B22" s="21">
        <v>2050</v>
      </c>
      <c r="C22" s="11">
        <f>hidden2!A14</f>
        <v>415617</v>
      </c>
      <c r="D22" s="11">
        <f>hidden2!B14</f>
        <v>1046</v>
      </c>
      <c r="E22" s="11">
        <f>hidden2!C14</f>
        <v>131</v>
      </c>
      <c r="F22" s="11">
        <f>hidden2!D14</f>
        <v>275</v>
      </c>
      <c r="G22" s="11">
        <f>hidden2!E14</f>
        <v>162</v>
      </c>
      <c r="H22" s="11">
        <f>hidden2!F14</f>
        <v>414003</v>
      </c>
    </row>
    <row r="23" spans="1:8" ht="52.8" x14ac:dyDescent="0.25">
      <c r="A23" s="24" t="s">
        <v>51</v>
      </c>
      <c r="B23" s="21">
        <v>2051</v>
      </c>
      <c r="C23" s="11">
        <f>hidden2!A15</f>
        <v>14164874</v>
      </c>
      <c r="D23" s="11">
        <f>hidden2!B15</f>
        <v>36132</v>
      </c>
      <c r="E23" s="11">
        <f>hidden2!C15</f>
        <v>3732</v>
      </c>
      <c r="F23" s="11">
        <f>hidden2!D15</f>
        <v>6909</v>
      </c>
      <c r="G23" s="11">
        <f>hidden2!E15</f>
        <v>5546</v>
      </c>
      <c r="H23" s="11">
        <f>hidden2!F15</f>
        <v>14112555</v>
      </c>
    </row>
    <row r="24" spans="1:8" ht="66" x14ac:dyDescent="0.25">
      <c r="A24" s="24" t="s">
        <v>62</v>
      </c>
      <c r="B24" s="21">
        <v>2060</v>
      </c>
      <c r="C24" s="11">
        <f>hidden2!A16</f>
        <v>607009</v>
      </c>
      <c r="D24" s="11">
        <f>hidden2!B16</f>
        <v>2910</v>
      </c>
      <c r="E24" s="11">
        <f>hidden2!C16</f>
        <v>184</v>
      </c>
      <c r="F24" s="11">
        <f>hidden2!D16</f>
        <v>1347</v>
      </c>
      <c r="G24" s="11">
        <f>hidden2!E16</f>
        <v>845</v>
      </c>
      <c r="H24" s="11">
        <f>hidden2!F16</f>
        <v>601723</v>
      </c>
    </row>
    <row r="25" spans="1:8" ht="52.8" x14ac:dyDescent="0.25">
      <c r="A25" s="24" t="s">
        <v>35</v>
      </c>
      <c r="B25" s="21">
        <v>2061</v>
      </c>
      <c r="C25" s="11">
        <f>hidden2!A17</f>
        <v>23874992</v>
      </c>
      <c r="D25" s="11">
        <f>hidden2!B17</f>
        <v>105535</v>
      </c>
      <c r="E25" s="11">
        <f>hidden2!C17</f>
        <v>5709</v>
      </c>
      <c r="F25" s="11">
        <f>hidden2!D17</f>
        <v>51657</v>
      </c>
      <c r="G25" s="11">
        <f>hidden2!E17</f>
        <v>26767</v>
      </c>
      <c r="H25" s="11">
        <f>hidden2!F17</f>
        <v>23685324</v>
      </c>
    </row>
    <row r="26" spans="1:8" ht="52.8" x14ac:dyDescent="0.25">
      <c r="A26" s="24" t="s">
        <v>63</v>
      </c>
      <c r="B26" s="21">
        <v>2070</v>
      </c>
      <c r="C26" s="11">
        <f>hidden2!A18</f>
        <v>73889</v>
      </c>
      <c r="D26" s="11">
        <f>hidden2!B18</f>
        <v>524</v>
      </c>
      <c r="E26" s="11">
        <f>hidden2!C18</f>
        <v>24</v>
      </c>
      <c r="F26" s="11">
        <f>hidden2!D18</f>
        <v>235</v>
      </c>
      <c r="G26" s="11">
        <f>hidden2!E18</f>
        <v>128</v>
      </c>
      <c r="H26" s="11">
        <f>hidden2!F18</f>
        <v>72978</v>
      </c>
    </row>
    <row r="27" spans="1:8" ht="39.75" customHeight="1" x14ac:dyDescent="0.25">
      <c r="A27" s="24" t="s">
        <v>36</v>
      </c>
      <c r="B27" s="21">
        <v>2071</v>
      </c>
      <c r="C27" s="11">
        <f>hidden2!A19</f>
        <v>8966409</v>
      </c>
      <c r="D27" s="11">
        <f>hidden2!B19</f>
        <v>52690</v>
      </c>
      <c r="E27" s="11">
        <f>hidden2!C19</f>
        <v>3177</v>
      </c>
      <c r="F27" s="11">
        <f>hidden2!D19</f>
        <v>28048</v>
      </c>
      <c r="G27" s="11">
        <f>hidden2!E19</f>
        <v>10749</v>
      </c>
      <c r="H27" s="11">
        <f>hidden2!F19</f>
        <v>8871745</v>
      </c>
    </row>
    <row r="28" spans="1:8" ht="78" customHeight="1" x14ac:dyDescent="0.25">
      <c r="A28" s="24" t="s">
        <v>64</v>
      </c>
      <c r="B28" s="21">
        <v>2080</v>
      </c>
      <c r="C28" s="11">
        <f>hidden2!A20</f>
        <v>41120</v>
      </c>
      <c r="D28" s="11">
        <f>hidden2!B20</f>
        <v>170</v>
      </c>
      <c r="E28" s="11">
        <f>hidden2!C20</f>
        <v>15</v>
      </c>
      <c r="F28" s="11">
        <f>hidden2!D20</f>
        <v>95</v>
      </c>
      <c r="G28" s="11">
        <f>hidden2!E20</f>
        <v>79</v>
      </c>
      <c r="H28" s="11">
        <f>hidden2!F20</f>
        <v>40761</v>
      </c>
    </row>
    <row r="29" spans="1:8" ht="63.75" customHeight="1" x14ac:dyDescent="0.25">
      <c r="A29" s="24" t="s">
        <v>21</v>
      </c>
      <c r="B29" s="21">
        <v>2081</v>
      </c>
      <c r="C29" s="11">
        <f>hidden2!A21</f>
        <v>656334</v>
      </c>
      <c r="D29" s="11">
        <f>hidden2!B21</f>
        <v>2995</v>
      </c>
      <c r="E29" s="11">
        <f>hidden2!C21</f>
        <v>224</v>
      </c>
      <c r="F29" s="11">
        <f>hidden2!D21</f>
        <v>2367</v>
      </c>
      <c r="G29" s="11">
        <f>hidden2!E21</f>
        <v>1446</v>
      </c>
      <c r="H29" s="11">
        <f>hidden2!F21</f>
        <v>649302</v>
      </c>
    </row>
    <row r="30" spans="1:8" ht="127.5" customHeight="1" x14ac:dyDescent="0.25">
      <c r="A30" s="24" t="s">
        <v>65</v>
      </c>
      <c r="B30" s="21">
        <v>2090</v>
      </c>
      <c r="C30" s="11">
        <f>hidden2!A22</f>
        <v>67000</v>
      </c>
      <c r="D30" s="11">
        <f>hidden2!B22</f>
        <v>288</v>
      </c>
      <c r="E30" s="11">
        <f>hidden2!C22</f>
        <v>12</v>
      </c>
      <c r="F30" s="11">
        <f>hidden2!D22</f>
        <v>117</v>
      </c>
      <c r="G30" s="11">
        <f>hidden2!E22</f>
        <v>86</v>
      </c>
      <c r="H30" s="11">
        <f>hidden2!F22</f>
        <v>66497</v>
      </c>
    </row>
    <row r="31" spans="1:8" ht="116.25" customHeight="1" x14ac:dyDescent="0.25">
      <c r="A31" s="24" t="s">
        <v>66</v>
      </c>
      <c r="B31" s="21">
        <v>2091</v>
      </c>
      <c r="C31" s="11">
        <f>hidden2!A23</f>
        <v>917088</v>
      </c>
      <c r="D31" s="11">
        <f>hidden2!B23</f>
        <v>3778</v>
      </c>
      <c r="E31" s="11">
        <f>hidden2!C23</f>
        <v>173</v>
      </c>
      <c r="F31" s="11">
        <f>hidden2!D23</f>
        <v>1840</v>
      </c>
      <c r="G31" s="11">
        <f>hidden2!E23</f>
        <v>1156</v>
      </c>
      <c r="H31" s="11">
        <f>hidden2!F23</f>
        <v>910141</v>
      </c>
    </row>
    <row r="32" spans="1:8" ht="52.8" x14ac:dyDescent="0.25">
      <c r="A32" s="24" t="s">
        <v>67</v>
      </c>
      <c r="B32" s="22">
        <v>2120</v>
      </c>
      <c r="C32" s="11">
        <f>hidden2!A24</f>
        <v>1491999</v>
      </c>
      <c r="D32" s="11">
        <f>hidden2!B24</f>
        <v>26066</v>
      </c>
      <c r="E32" s="11">
        <f>hidden2!C24</f>
        <v>1127</v>
      </c>
      <c r="F32" s="11">
        <f>hidden2!D24</f>
        <v>703</v>
      </c>
      <c r="G32" s="11">
        <f>hidden2!E24</f>
        <v>1051</v>
      </c>
      <c r="H32" s="11">
        <f>hidden2!F24</f>
        <v>1463052</v>
      </c>
    </row>
    <row r="33" spans="1:8" ht="52.8" x14ac:dyDescent="0.25">
      <c r="A33" s="24" t="s">
        <v>68</v>
      </c>
      <c r="B33" s="22">
        <v>2121</v>
      </c>
      <c r="C33" s="11">
        <f>hidden2!A25</f>
        <v>1434368914</v>
      </c>
      <c r="D33" s="11">
        <f>hidden2!B25</f>
        <v>22716591</v>
      </c>
      <c r="E33" s="11">
        <f>hidden2!C25</f>
        <v>519614</v>
      </c>
      <c r="F33" s="11">
        <f>hidden2!D25</f>
        <v>605610</v>
      </c>
      <c r="G33" s="11">
        <f>hidden2!E25</f>
        <v>1011383</v>
      </c>
      <c r="H33" s="11">
        <f>hidden2!F25</f>
        <v>1409515716</v>
      </c>
    </row>
    <row r="34" spans="1:8" ht="115.5" customHeight="1" x14ac:dyDescent="0.25">
      <c r="A34" s="24" t="s">
        <v>69</v>
      </c>
      <c r="B34" s="22">
        <v>2130</v>
      </c>
      <c r="C34" s="11">
        <f>hidden2!A26</f>
        <v>18245</v>
      </c>
      <c r="D34" s="11">
        <f>hidden2!B26</f>
        <v>656</v>
      </c>
      <c r="E34" s="11">
        <f>hidden2!C26</f>
        <v>22</v>
      </c>
      <c r="F34" s="11">
        <f>hidden2!D26</f>
        <v>20</v>
      </c>
      <c r="G34" s="11">
        <f>hidden2!E26</f>
        <v>28</v>
      </c>
      <c r="H34" s="11">
        <f>hidden2!F26</f>
        <v>17519</v>
      </c>
    </row>
    <row r="35" spans="1:8" ht="105.6" x14ac:dyDescent="0.25">
      <c r="A35" s="24" t="s">
        <v>70</v>
      </c>
      <c r="B35" s="22">
        <v>2131</v>
      </c>
      <c r="C35" s="11">
        <f>hidden2!A27</f>
        <v>62192150</v>
      </c>
      <c r="D35" s="11">
        <f>hidden2!B27</f>
        <v>1824046</v>
      </c>
      <c r="E35" s="11">
        <f>hidden2!C27</f>
        <v>24671</v>
      </c>
      <c r="F35" s="11">
        <f>hidden2!D27</f>
        <v>28588</v>
      </c>
      <c r="G35" s="11">
        <f>hidden2!E27</f>
        <v>34772</v>
      </c>
      <c r="H35" s="11">
        <f>hidden2!F27</f>
        <v>60280073</v>
      </c>
    </row>
    <row r="36" spans="1:8" ht="66" x14ac:dyDescent="0.25">
      <c r="A36" s="24" t="s">
        <v>71</v>
      </c>
      <c r="B36" s="22">
        <v>2140</v>
      </c>
      <c r="C36" s="11">
        <f>hidden2!A28</f>
        <v>13164</v>
      </c>
      <c r="D36" s="11">
        <f>hidden2!B28</f>
        <v>354</v>
      </c>
      <c r="E36" s="11">
        <f>hidden2!C28</f>
        <v>7</v>
      </c>
      <c r="F36" s="11">
        <f>hidden2!D28</f>
        <v>13</v>
      </c>
      <c r="G36" s="11">
        <f>hidden2!E28</f>
        <v>27</v>
      </c>
      <c r="H36" s="11">
        <f>hidden2!F28</f>
        <v>12763</v>
      </c>
    </row>
    <row r="37" spans="1:8" ht="52.8" x14ac:dyDescent="0.25">
      <c r="A37" s="24" t="s">
        <v>37</v>
      </c>
      <c r="B37" s="22">
        <v>2141</v>
      </c>
      <c r="C37" s="11">
        <f>hidden2!A29</f>
        <v>1085259536</v>
      </c>
      <c r="D37" s="11">
        <f>hidden2!B29</f>
        <v>20591504</v>
      </c>
      <c r="E37" s="11">
        <f>hidden2!C29</f>
        <v>106970</v>
      </c>
      <c r="F37" s="11">
        <f>hidden2!D29</f>
        <v>45641</v>
      </c>
      <c r="G37" s="11">
        <f>hidden2!E29</f>
        <v>585702</v>
      </c>
      <c r="H37" s="11">
        <f>hidden2!F29</f>
        <v>1063929719</v>
      </c>
    </row>
    <row r="38" spans="1:8" ht="39.75" customHeight="1" x14ac:dyDescent="0.25">
      <c r="A38" s="24" t="s">
        <v>72</v>
      </c>
      <c r="B38" s="22">
        <v>2150</v>
      </c>
      <c r="C38" s="11">
        <f>hidden2!A30</f>
        <v>98731</v>
      </c>
      <c r="D38" s="11">
        <f>hidden2!B30</f>
        <v>67637</v>
      </c>
      <c r="E38" s="11">
        <f>hidden2!C30</f>
        <v>3305</v>
      </c>
      <c r="F38" s="11">
        <f>hidden2!D30</f>
        <v>8490</v>
      </c>
      <c r="G38" s="11">
        <f>hidden2!E30</f>
        <v>14313</v>
      </c>
      <c r="H38" s="11">
        <f>hidden2!F30</f>
        <v>4986</v>
      </c>
    </row>
    <row r="39" spans="1:8" ht="26.4" x14ac:dyDescent="0.25">
      <c r="A39" s="24" t="s">
        <v>38</v>
      </c>
      <c r="B39" s="22">
        <v>2151</v>
      </c>
      <c r="C39" s="11">
        <f>hidden2!A31</f>
        <v>1447197525</v>
      </c>
      <c r="D39" s="11">
        <f>hidden2!B31</f>
        <v>1414914986</v>
      </c>
      <c r="E39" s="11">
        <f>hidden2!C31</f>
        <v>16630794</v>
      </c>
      <c r="F39" s="11">
        <f>hidden2!D31</f>
        <v>10026994</v>
      </c>
      <c r="G39" s="11">
        <f>hidden2!E31</f>
        <v>1965776</v>
      </c>
      <c r="H39" s="11">
        <f>hidden2!F31</f>
        <v>3658975</v>
      </c>
    </row>
    <row r="40" spans="1:8" ht="51" customHeight="1" x14ac:dyDescent="0.25">
      <c r="A40" s="24" t="s">
        <v>73</v>
      </c>
      <c r="B40" s="22">
        <v>2160</v>
      </c>
      <c r="C40" s="11">
        <f>hidden2!A32</f>
        <v>3479051</v>
      </c>
      <c r="D40" s="11">
        <f>hidden2!B32</f>
        <v>13733</v>
      </c>
      <c r="E40" s="11">
        <f>hidden2!C32</f>
        <v>1913</v>
      </c>
      <c r="F40" s="11">
        <f>hidden2!D32</f>
        <v>1437</v>
      </c>
      <c r="G40" s="11">
        <f>hidden2!E32</f>
        <v>2204</v>
      </c>
      <c r="H40" s="11">
        <f>hidden2!F32</f>
        <v>3459764</v>
      </c>
    </row>
    <row r="41" spans="1:8" ht="51" customHeight="1" x14ac:dyDescent="0.25">
      <c r="A41" s="24" t="s">
        <v>74</v>
      </c>
      <c r="B41" s="22">
        <v>2161</v>
      </c>
      <c r="C41" s="11">
        <f>hidden2!A33</f>
        <v>1162346407</v>
      </c>
      <c r="D41" s="11">
        <f>hidden2!B33</f>
        <v>4444161</v>
      </c>
      <c r="E41" s="11">
        <f>hidden2!C33</f>
        <v>503407</v>
      </c>
      <c r="F41" s="11">
        <f>hidden2!D33</f>
        <v>854680</v>
      </c>
      <c r="G41" s="11">
        <f>hidden2!E33</f>
        <v>701387</v>
      </c>
      <c r="H41" s="11">
        <f>hidden2!F33</f>
        <v>1155842772</v>
      </c>
    </row>
    <row r="42" spans="1:8" ht="15" customHeight="1" x14ac:dyDescent="0.25">
      <c r="A42" s="24" t="s">
        <v>75</v>
      </c>
      <c r="B42" s="22">
        <v>2170</v>
      </c>
      <c r="C42" s="11">
        <f>hidden2!A34</f>
        <v>1974808912</v>
      </c>
      <c r="D42" s="11">
        <f>hidden2!B34</f>
        <v>102785349</v>
      </c>
      <c r="E42" s="11">
        <f>hidden2!C34</f>
        <v>2221031</v>
      </c>
      <c r="F42" s="11">
        <f>hidden2!D34</f>
        <v>28006345</v>
      </c>
      <c r="G42" s="11">
        <f>hidden2!E34</f>
        <v>6175848</v>
      </c>
      <c r="H42" s="11">
        <f>hidden2!F34</f>
        <v>1835620339</v>
      </c>
    </row>
    <row r="43" spans="1:8" ht="26.4" x14ac:dyDescent="0.25">
      <c r="A43" s="24" t="s">
        <v>76</v>
      </c>
      <c r="B43" s="22">
        <v>2180</v>
      </c>
      <c r="C43" s="11">
        <f>hidden2!A35</f>
        <v>238982773</v>
      </c>
      <c r="D43" s="11">
        <f>hidden2!B35</f>
        <v>12888996</v>
      </c>
      <c r="E43" s="11">
        <f>hidden2!C35</f>
        <v>282150</v>
      </c>
      <c r="F43" s="11">
        <f>hidden2!D35</f>
        <v>3630613</v>
      </c>
      <c r="G43" s="11">
        <f>hidden2!E35</f>
        <v>795502</v>
      </c>
      <c r="H43" s="11">
        <f>hidden2!F35</f>
        <v>221385512</v>
      </c>
    </row>
    <row r="44" spans="1:8" ht="105" customHeight="1" x14ac:dyDescent="0.25">
      <c r="A44" s="23" t="s">
        <v>77</v>
      </c>
      <c r="B44" s="22">
        <v>2190</v>
      </c>
      <c r="C44" s="11">
        <f>hidden2!A36</f>
        <v>304644307</v>
      </c>
      <c r="D44" s="11">
        <f>hidden2!B36</f>
        <v>7618261</v>
      </c>
      <c r="E44" s="11">
        <f>hidden2!C36</f>
        <v>178574</v>
      </c>
      <c r="F44" s="11">
        <f>hidden2!D36</f>
        <v>2303369</v>
      </c>
      <c r="G44" s="11">
        <f>hidden2!E36</f>
        <v>440137</v>
      </c>
      <c r="H44" s="11">
        <f>hidden2!F36</f>
        <v>294103966</v>
      </c>
    </row>
    <row r="45" spans="1:8" ht="39.75" customHeight="1" x14ac:dyDescent="0.25">
      <c r="A45" s="24" t="s">
        <v>78</v>
      </c>
      <c r="B45" s="22">
        <v>2200</v>
      </c>
      <c r="C45" s="11">
        <f>hidden2!A37</f>
        <v>4836226</v>
      </c>
      <c r="D45" s="11">
        <f>hidden2!B37</f>
        <v>28221</v>
      </c>
      <c r="E45" s="11">
        <f>hidden2!C37</f>
        <v>2745</v>
      </c>
      <c r="F45" s="11">
        <f>hidden2!D37</f>
        <v>2348</v>
      </c>
      <c r="G45" s="11">
        <f>hidden2!E37</f>
        <v>4071</v>
      </c>
      <c r="H45" s="11">
        <f>hidden2!F37</f>
        <v>4798841</v>
      </c>
    </row>
    <row r="46" spans="1:8" ht="25.5" customHeight="1" x14ac:dyDescent="0.25">
      <c r="A46" s="24" t="s">
        <v>79</v>
      </c>
      <c r="B46" s="22">
        <v>2210</v>
      </c>
      <c r="C46" s="11">
        <f>hidden2!A38</f>
        <v>219863</v>
      </c>
      <c r="D46" s="11">
        <f>hidden2!B38</f>
        <v>1856</v>
      </c>
      <c r="E46" s="11">
        <f>hidden2!C38</f>
        <v>193</v>
      </c>
      <c r="F46" s="11">
        <f>hidden2!D38</f>
        <v>172</v>
      </c>
      <c r="G46" s="11">
        <f>hidden2!E38</f>
        <v>349</v>
      </c>
      <c r="H46" s="11">
        <f>hidden2!F38</f>
        <v>217293</v>
      </c>
    </row>
    <row r="47" spans="1:8" ht="25.5" customHeight="1" x14ac:dyDescent="0.25">
      <c r="A47" s="24" t="s">
        <v>39</v>
      </c>
      <c r="B47" s="22">
        <v>2220</v>
      </c>
      <c r="C47" s="11">
        <f>hidden2!A39</f>
        <v>2633194</v>
      </c>
      <c r="D47" s="11">
        <f>hidden2!B39</f>
        <v>22974</v>
      </c>
      <c r="E47" s="11">
        <f>hidden2!C39</f>
        <v>1004</v>
      </c>
      <c r="F47" s="11">
        <f>hidden2!D39</f>
        <v>3992</v>
      </c>
      <c r="G47" s="11">
        <f>hidden2!E39</f>
        <v>3044</v>
      </c>
      <c r="H47" s="11">
        <f>hidden2!F39</f>
        <v>2602180</v>
      </c>
    </row>
    <row r="48" spans="1:8" ht="39.75" customHeight="1" x14ac:dyDescent="0.25">
      <c r="A48" s="24" t="s">
        <v>80</v>
      </c>
      <c r="B48" s="22">
        <v>2230</v>
      </c>
      <c r="C48" s="11">
        <f>hidden2!A40</f>
        <v>157402523</v>
      </c>
      <c r="D48" s="11">
        <f>hidden2!B40</f>
        <v>1007299</v>
      </c>
      <c r="E48" s="11">
        <f>hidden2!C40</f>
        <v>89019</v>
      </c>
      <c r="F48" s="11">
        <f>hidden2!D40</f>
        <v>114778</v>
      </c>
      <c r="G48" s="11">
        <f>hidden2!E40</f>
        <v>70470</v>
      </c>
      <c r="H48" s="11">
        <f>hidden2!F40</f>
        <v>156120957</v>
      </c>
    </row>
    <row r="49" spans="1:8" ht="39.75" customHeight="1" x14ac:dyDescent="0.25">
      <c r="A49" s="24" t="s">
        <v>81</v>
      </c>
      <c r="B49" s="22">
        <v>2240</v>
      </c>
      <c r="C49" s="11">
        <f>hidden2!A41</f>
        <v>44086</v>
      </c>
      <c r="D49" s="11">
        <f>hidden2!B41</f>
        <v>6210</v>
      </c>
      <c r="E49" s="11">
        <f>hidden2!C41</f>
        <v>264</v>
      </c>
      <c r="F49" s="11">
        <f>hidden2!D41</f>
        <v>594</v>
      </c>
      <c r="G49" s="11">
        <f>hidden2!E41</f>
        <v>1039</v>
      </c>
      <c r="H49" s="11">
        <f>hidden2!F41</f>
        <v>35979</v>
      </c>
    </row>
    <row r="50" spans="1:8" ht="39.75" customHeight="1" x14ac:dyDescent="0.25">
      <c r="A50" s="24" t="s">
        <v>82</v>
      </c>
      <c r="B50" s="22">
        <v>2250</v>
      </c>
      <c r="C50" s="11">
        <f>hidden2!A42</f>
        <v>91518606</v>
      </c>
      <c r="D50" s="11">
        <f>hidden2!B42</f>
        <v>6226579</v>
      </c>
      <c r="E50" s="11">
        <f>hidden2!C42</f>
        <v>183782</v>
      </c>
      <c r="F50" s="11">
        <f>hidden2!D42</f>
        <v>1425770</v>
      </c>
      <c r="G50" s="11">
        <f>hidden2!E42</f>
        <v>542405</v>
      </c>
      <c r="H50" s="11">
        <f>hidden2!F42</f>
        <v>83140070</v>
      </c>
    </row>
    <row r="51" spans="1:8" ht="39.75" customHeight="1" x14ac:dyDescent="0.25">
      <c r="A51" s="24" t="s">
        <v>83</v>
      </c>
      <c r="B51" s="22">
        <v>2251</v>
      </c>
      <c r="C51" s="11">
        <f>hidden2!A43</f>
        <v>2595665</v>
      </c>
      <c r="D51" s="11">
        <f>hidden2!B43</f>
        <v>600881</v>
      </c>
      <c r="E51" s="11">
        <f>hidden2!C43</f>
        <v>19515</v>
      </c>
      <c r="F51" s="11">
        <f>hidden2!D43</f>
        <v>24827</v>
      </c>
      <c r="G51" s="11">
        <f>hidden2!E43</f>
        <v>16063</v>
      </c>
      <c r="H51" s="11">
        <f>hidden2!F43</f>
        <v>1934379</v>
      </c>
    </row>
    <row r="52" spans="1:8" ht="39.75" customHeight="1" x14ac:dyDescent="0.25">
      <c r="A52" s="24" t="s">
        <v>84</v>
      </c>
      <c r="B52" s="22">
        <v>2260</v>
      </c>
      <c r="C52" s="12" t="s">
        <v>22</v>
      </c>
      <c r="D52" s="11">
        <f>hidden4!B1</f>
        <v>117532</v>
      </c>
      <c r="E52" s="11">
        <f>hidden4!C1</f>
        <v>5856</v>
      </c>
      <c r="F52" s="11">
        <f>hidden4!D1</f>
        <v>4444</v>
      </c>
      <c r="G52" s="11">
        <f>hidden4!E1</f>
        <v>2063</v>
      </c>
      <c r="H52" s="11">
        <f>hidden4!F1</f>
        <v>157829</v>
      </c>
    </row>
  </sheetData>
  <mergeCells count="8">
    <mergeCell ref="G1:H1"/>
    <mergeCell ref="A3:H3"/>
    <mergeCell ref="A6:A7"/>
    <mergeCell ref="B6:B7"/>
    <mergeCell ref="C6:H6"/>
    <mergeCell ref="A2:H2"/>
    <mergeCell ref="A4:H4"/>
    <mergeCell ref="A5:C5"/>
  </mergeCells>
  <phoneticPr fontId="0" type="noConversion"/>
  <printOptions horizontalCentered="1"/>
  <pageMargins left="0.39370078740157483" right="0.39370078740157483" top="0.39370078740157483" bottom="0.39370078740157483" header="0.19685039370078741" footer="0"/>
  <pageSetup paperSize="9" scale="87" orientation="landscape" r:id="rId1"/>
  <headerFooter alignWithMargins="0"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Normal="100" workbookViewId="0">
      <pane xSplit="2" ySplit="7" topLeftCell="C8" activePane="bottomRight" state="frozen"/>
      <selection activeCell="C9" sqref="C9"/>
      <selection pane="topRight" activeCell="C9" sqref="C9"/>
      <selection pane="bottomLeft" activeCell="C9" sqref="C9"/>
      <selection pane="bottomRight" activeCell="C8" sqref="C8"/>
    </sheetView>
  </sheetViews>
  <sheetFormatPr defaultRowHeight="13.2" x14ac:dyDescent="0.25"/>
  <cols>
    <col min="1" max="1" width="52" customWidth="1"/>
    <col min="2" max="2" width="16.5546875" customWidth="1"/>
    <col min="3" max="3" width="18.5546875" customWidth="1"/>
  </cols>
  <sheetData>
    <row r="1" spans="1:3" x14ac:dyDescent="0.25">
      <c r="B1" s="33" t="s">
        <v>4</v>
      </c>
      <c r="C1" s="33"/>
    </row>
    <row r="2" spans="1:3" ht="13.8" x14ac:dyDescent="0.25">
      <c r="A2" s="41" t="s">
        <v>44</v>
      </c>
      <c r="B2" s="41"/>
      <c r="C2" s="41"/>
    </row>
    <row r="3" spans="1:3" ht="45" customHeight="1" x14ac:dyDescent="0.25">
      <c r="A3" s="41" t="s">
        <v>52</v>
      </c>
      <c r="B3" s="41"/>
      <c r="C3" s="41"/>
    </row>
    <row r="4" spans="1:3" ht="15" customHeight="1" x14ac:dyDescent="0.25">
      <c r="A4" s="30" t="str">
        <f>hidden5!A9</f>
        <v>по состоянию на 01.01.2016 г.</v>
      </c>
      <c r="B4" s="30"/>
      <c r="C4" s="30"/>
    </row>
    <row r="5" spans="1:3" ht="15" customHeight="1" x14ac:dyDescent="0.25">
      <c r="A5" s="31" t="s">
        <v>40</v>
      </c>
      <c r="B5" s="42"/>
    </row>
    <row r="6" spans="1:3" ht="26.4" x14ac:dyDescent="0.25">
      <c r="A6" s="1" t="s">
        <v>7</v>
      </c>
      <c r="B6" s="2" t="s">
        <v>9</v>
      </c>
      <c r="C6" s="2" t="s">
        <v>8</v>
      </c>
    </row>
    <row r="7" spans="1:3" x14ac:dyDescent="0.25">
      <c r="A7" s="5" t="s">
        <v>2</v>
      </c>
      <c r="B7" s="5" t="s">
        <v>3</v>
      </c>
      <c r="C7" s="5">
        <v>1</v>
      </c>
    </row>
    <row r="8" spans="1:3" ht="25.5" customHeight="1" x14ac:dyDescent="0.25">
      <c r="A8" s="4" t="s">
        <v>45</v>
      </c>
      <c r="B8" s="3">
        <v>2510</v>
      </c>
      <c r="C8" s="6">
        <f>hidden6!A1</f>
        <v>8891267</v>
      </c>
    </row>
    <row r="9" spans="1:3" ht="76.5" customHeight="1" x14ac:dyDescent="0.25">
      <c r="A9" s="4" t="s">
        <v>85</v>
      </c>
      <c r="B9" s="3">
        <v>2520</v>
      </c>
      <c r="C9" s="6">
        <f>hidden6!A2</f>
        <v>6399502</v>
      </c>
    </row>
    <row r="10" spans="1:3" ht="15" customHeight="1" x14ac:dyDescent="0.25">
      <c r="A10" s="4" t="s">
        <v>46</v>
      </c>
      <c r="B10" s="3">
        <v>2530</v>
      </c>
      <c r="C10" s="25">
        <f>IF(C8=0,0,C9/C8)*100</f>
        <v>71.975141450594165</v>
      </c>
    </row>
    <row r="11" spans="1:3" ht="39.75" customHeight="1" x14ac:dyDescent="0.25">
      <c r="A11" s="4" t="s">
        <v>47</v>
      </c>
      <c r="B11" s="3">
        <v>2540</v>
      </c>
      <c r="C11" s="6">
        <f>hidden6!A4</f>
        <v>238</v>
      </c>
    </row>
    <row r="12" spans="1:3" ht="15" customHeight="1" x14ac:dyDescent="0.25">
      <c r="A12" s="4" t="s">
        <v>48</v>
      </c>
      <c r="B12" s="3">
        <v>2550</v>
      </c>
      <c r="C12" s="25">
        <f>IF(C8=0,0,C11/C8)*100</f>
        <v>2.676783859938072E-3</v>
      </c>
    </row>
    <row r="13" spans="1:3" ht="76.5" customHeight="1" x14ac:dyDescent="0.25">
      <c r="A13" s="8" t="s">
        <v>86</v>
      </c>
      <c r="B13" s="7">
        <v>2560</v>
      </c>
      <c r="C13" s="6">
        <f>hidden6!A6</f>
        <v>238</v>
      </c>
    </row>
    <row r="14" spans="1:3" ht="15" customHeight="1" x14ac:dyDescent="0.25">
      <c r="A14" s="8" t="s">
        <v>49</v>
      </c>
      <c r="B14" s="7">
        <v>2570</v>
      </c>
      <c r="C14" s="25">
        <f>IF(C9=0,0,C13/C9)*100</f>
        <v>3.7190393877523597E-3</v>
      </c>
    </row>
  </sheetData>
  <mergeCells count="5">
    <mergeCell ref="A2:C2"/>
    <mergeCell ref="A4:C4"/>
    <mergeCell ref="B1:C1"/>
    <mergeCell ref="A3:C3"/>
    <mergeCell ref="A5:B5"/>
  </mergeCells>
  <printOptions horizontalCentered="1"/>
  <pageMargins left="0.39370078740157483" right="0.39370078740157483" top="0.39370078740157483" bottom="0.39370078740157483" header="0.19685039370078741" footer="0"/>
  <pageSetup paperSize="9" scale="105" orientation="portrait" r:id="rId1"/>
  <headerFooter>
    <oddHeader>&amp;R&amp;P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Normal="75"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 activeCell="C9" sqref="C9"/>
    </sheetView>
  </sheetViews>
  <sheetFormatPr defaultRowHeight="13.2" x14ac:dyDescent="0.25"/>
  <cols>
    <col min="1" max="1" width="51.33203125" customWidth="1"/>
    <col min="2" max="2" width="7.109375" customWidth="1"/>
    <col min="3" max="3" width="20" customWidth="1"/>
    <col min="4" max="7" width="15.6640625" customWidth="1"/>
  </cols>
  <sheetData>
    <row r="1" spans="1:7" x14ac:dyDescent="0.25">
      <c r="G1" s="15" t="s">
        <v>4</v>
      </c>
    </row>
    <row r="2" spans="1:7" ht="13.8" x14ac:dyDescent="0.25">
      <c r="A2" s="26" t="s">
        <v>12</v>
      </c>
      <c r="B2" s="26"/>
      <c r="C2" s="26"/>
      <c r="D2" s="26"/>
      <c r="E2" s="26"/>
      <c r="F2" s="26"/>
      <c r="G2" s="26"/>
    </row>
    <row r="3" spans="1:7" ht="45" customHeight="1" x14ac:dyDescent="0.25">
      <c r="A3" s="32" t="s">
        <v>122</v>
      </c>
      <c r="B3" s="32"/>
      <c r="C3" s="32"/>
      <c r="D3" s="32"/>
      <c r="E3" s="32"/>
      <c r="F3" s="32"/>
      <c r="G3" s="32"/>
    </row>
    <row r="4" spans="1:7" ht="15" customHeight="1" x14ac:dyDescent="0.25">
      <c r="A4" s="46" t="str">
        <f>hidden5!A9</f>
        <v>по состоянию на 01.01.2016 г.</v>
      </c>
      <c r="B4" s="46"/>
      <c r="C4" s="46"/>
      <c r="D4" s="46"/>
      <c r="E4" s="46"/>
      <c r="F4" s="46"/>
      <c r="G4" s="46"/>
    </row>
    <row r="5" spans="1:7" ht="15" customHeight="1" x14ac:dyDescent="0.25">
      <c r="A5" s="31" t="s">
        <v>40</v>
      </c>
      <c r="B5" s="31"/>
      <c r="C5" s="31"/>
    </row>
    <row r="6" spans="1:7" x14ac:dyDescent="0.25">
      <c r="A6" s="43" t="s">
        <v>7</v>
      </c>
      <c r="B6" s="44" t="s">
        <v>9</v>
      </c>
      <c r="C6" s="45" t="s">
        <v>5</v>
      </c>
      <c r="D6" s="45"/>
      <c r="E6" s="45"/>
      <c r="F6" s="45"/>
      <c r="G6" s="45"/>
    </row>
    <row r="7" spans="1:7" ht="66" x14ac:dyDescent="0.25">
      <c r="A7" s="43"/>
      <c r="B7" s="43"/>
      <c r="C7" s="16" t="s">
        <v>6</v>
      </c>
      <c r="D7" s="17" t="s">
        <v>10</v>
      </c>
      <c r="E7" s="17" t="s">
        <v>13</v>
      </c>
      <c r="F7" s="17" t="s">
        <v>14</v>
      </c>
      <c r="G7" s="17" t="s">
        <v>33</v>
      </c>
    </row>
    <row r="8" spans="1:7" x14ac:dyDescent="0.25">
      <c r="A8" s="1" t="s">
        <v>2</v>
      </c>
      <c r="B8" s="1" t="s">
        <v>3</v>
      </c>
      <c r="C8" s="1">
        <v>1</v>
      </c>
      <c r="D8" s="2">
        <v>2</v>
      </c>
      <c r="E8" s="2">
        <v>3</v>
      </c>
      <c r="F8" s="2">
        <v>4</v>
      </c>
      <c r="G8" s="2">
        <v>5</v>
      </c>
    </row>
    <row r="9" spans="1:7" ht="25.5" customHeight="1" x14ac:dyDescent="0.25">
      <c r="A9" s="4" t="s">
        <v>123</v>
      </c>
      <c r="B9" s="3">
        <v>3010</v>
      </c>
      <c r="C9" s="6">
        <f>hidden3!A1</f>
        <v>376708</v>
      </c>
      <c r="D9" s="6">
        <f>hidden3!B1</f>
        <v>334548</v>
      </c>
      <c r="E9" s="6">
        <f>hidden3!C1</f>
        <v>13037</v>
      </c>
      <c r="F9" s="6">
        <f>hidden3!D1</f>
        <v>10151</v>
      </c>
      <c r="G9" s="6">
        <f>hidden3!E1</f>
        <v>18972</v>
      </c>
    </row>
    <row r="10" spans="1:7" ht="39.75" customHeight="1" x14ac:dyDescent="0.25">
      <c r="A10" s="4" t="s">
        <v>15</v>
      </c>
      <c r="B10" s="3">
        <v>3020</v>
      </c>
      <c r="C10" s="6">
        <f>hidden3!A2</f>
        <v>1783347930</v>
      </c>
      <c r="D10" s="6">
        <f>hidden3!B2</f>
        <v>1709867160</v>
      </c>
      <c r="E10" s="6">
        <f>hidden3!C2</f>
        <v>21022693</v>
      </c>
      <c r="F10" s="6">
        <f>hidden3!D2</f>
        <v>41375720</v>
      </c>
      <c r="G10" s="6">
        <f>hidden3!E2</f>
        <v>11082357</v>
      </c>
    </row>
    <row r="11" spans="1:7" ht="51" customHeight="1" x14ac:dyDescent="0.25">
      <c r="A11" s="4" t="s">
        <v>125</v>
      </c>
      <c r="B11" s="3">
        <v>3030</v>
      </c>
      <c r="C11" s="6">
        <f>hidden3!A3</f>
        <v>1637480343</v>
      </c>
      <c r="D11" s="6">
        <f>hidden3!B3</f>
        <v>1572360627</v>
      </c>
      <c r="E11" s="6">
        <f>hidden3!C3</f>
        <v>18247657</v>
      </c>
      <c r="F11" s="6">
        <f>hidden3!D3</f>
        <v>39216684</v>
      </c>
      <c r="G11" s="6">
        <f>hidden3!E3</f>
        <v>7655375</v>
      </c>
    </row>
    <row r="12" spans="1:7" ht="39.75" customHeight="1" x14ac:dyDescent="0.25">
      <c r="A12" s="4" t="s">
        <v>126</v>
      </c>
      <c r="B12" s="3">
        <v>3040</v>
      </c>
      <c r="C12" s="6">
        <f>hidden3!A4</f>
        <v>279140</v>
      </c>
      <c r="D12" s="6">
        <f>hidden3!B4</f>
        <v>263818</v>
      </c>
      <c r="E12" s="6">
        <f>hidden3!C4</f>
        <v>9829</v>
      </c>
      <c r="F12" s="6">
        <f>hidden3!D4</f>
        <v>1490</v>
      </c>
      <c r="G12" s="6">
        <f>hidden3!E4</f>
        <v>4003</v>
      </c>
    </row>
    <row r="13" spans="1:7" ht="63.75" customHeight="1" x14ac:dyDescent="0.25">
      <c r="A13" s="4" t="s">
        <v>127</v>
      </c>
      <c r="B13" s="3">
        <v>3050</v>
      </c>
      <c r="C13" s="6">
        <f>hidden3!A5</f>
        <v>1537287402</v>
      </c>
      <c r="D13" s="6">
        <f>hidden3!B5</f>
        <v>1507307228</v>
      </c>
      <c r="E13" s="6">
        <f>hidden3!C5</f>
        <v>17484291</v>
      </c>
      <c r="F13" s="6">
        <f>hidden3!D5</f>
        <v>10494201</v>
      </c>
      <c r="G13" s="6">
        <f>hidden3!E5</f>
        <v>2001682</v>
      </c>
    </row>
    <row r="14" spans="1:7" ht="77.25" customHeight="1" x14ac:dyDescent="0.25">
      <c r="A14" s="4" t="s">
        <v>128</v>
      </c>
      <c r="B14" s="3">
        <v>3060</v>
      </c>
      <c r="C14" s="6">
        <f>hidden3!A6</f>
        <v>9774</v>
      </c>
      <c r="D14" s="6">
        <f>hidden3!B6</f>
        <v>7988</v>
      </c>
      <c r="E14" s="6">
        <f>hidden3!C6</f>
        <v>981</v>
      </c>
      <c r="F14" s="6">
        <f>hidden3!D6</f>
        <v>102</v>
      </c>
      <c r="G14" s="6">
        <f>hidden3!E6</f>
        <v>703</v>
      </c>
    </row>
    <row r="15" spans="1:7" ht="52.8" x14ac:dyDescent="0.25">
      <c r="A15" s="4" t="s">
        <v>124</v>
      </c>
      <c r="B15" s="3">
        <v>3061</v>
      </c>
      <c r="C15" s="6">
        <f>hidden3!A7</f>
        <v>35989027</v>
      </c>
      <c r="D15" s="6">
        <f>hidden3!B7</f>
        <v>33662227</v>
      </c>
      <c r="E15" s="6">
        <f>hidden3!C7</f>
        <v>2200632</v>
      </c>
      <c r="F15" s="6">
        <f>hidden3!D7</f>
        <v>50782</v>
      </c>
      <c r="G15" s="6">
        <f>hidden3!E7</f>
        <v>75386</v>
      </c>
    </row>
    <row r="16" spans="1:7" ht="39.75" customHeight="1" x14ac:dyDescent="0.25">
      <c r="A16" s="4" t="s">
        <v>41</v>
      </c>
      <c r="B16" s="3">
        <v>3070</v>
      </c>
      <c r="C16" s="6">
        <f>hidden3!A8</f>
        <v>143213715</v>
      </c>
      <c r="D16" s="6">
        <f>hidden3!B8</f>
        <v>105765287</v>
      </c>
      <c r="E16" s="6">
        <f>hidden3!C8</f>
        <v>2193731</v>
      </c>
      <c r="F16" s="6">
        <f>hidden3!D8</f>
        <v>28868339</v>
      </c>
      <c r="G16" s="6">
        <f>hidden3!E8</f>
        <v>6386358</v>
      </c>
    </row>
    <row r="17" spans="1:7" ht="39.75" customHeight="1" x14ac:dyDescent="0.25">
      <c r="A17" s="4" t="s">
        <v>30</v>
      </c>
      <c r="B17" s="3">
        <v>3080</v>
      </c>
      <c r="C17" s="6">
        <f>hidden3!A9</f>
        <v>18176831</v>
      </c>
      <c r="D17" s="6">
        <f>hidden3!B9</f>
        <v>13302640</v>
      </c>
      <c r="E17" s="6">
        <f>hidden3!C9</f>
        <v>280693</v>
      </c>
      <c r="F17" s="6">
        <f>hidden3!D9</f>
        <v>3766887</v>
      </c>
      <c r="G17" s="6">
        <f>hidden3!E9</f>
        <v>826611</v>
      </c>
    </row>
    <row r="18" spans="1:7" ht="39.75" customHeight="1" x14ac:dyDescent="0.25">
      <c r="A18" s="4" t="s">
        <v>24</v>
      </c>
      <c r="B18" s="3">
        <v>3090</v>
      </c>
      <c r="C18" s="6">
        <f>hidden3!A10</f>
        <v>1379172</v>
      </c>
      <c r="D18" s="6">
        <f>hidden3!B10</f>
        <v>1076598</v>
      </c>
      <c r="E18" s="6">
        <f>hidden3!C10</f>
        <v>96862</v>
      </c>
      <c r="F18" s="6">
        <f>hidden3!D10</f>
        <v>128280</v>
      </c>
      <c r="G18" s="6">
        <f>hidden3!E10</f>
        <v>77432</v>
      </c>
    </row>
    <row r="19" spans="1:7" ht="39.75" customHeight="1" x14ac:dyDescent="0.25">
      <c r="A19" s="4" t="s">
        <v>0</v>
      </c>
      <c r="B19" s="3">
        <v>3100</v>
      </c>
      <c r="C19" s="6">
        <f>hidden3!A11</f>
        <v>8367648</v>
      </c>
      <c r="D19" s="6">
        <f>hidden3!B11</f>
        <v>6268768</v>
      </c>
      <c r="E19" s="6">
        <f>hidden3!C11</f>
        <v>177496</v>
      </c>
      <c r="F19" s="6">
        <f>hidden3!D11</f>
        <v>1484976</v>
      </c>
      <c r="G19" s="6">
        <f>hidden3!E11</f>
        <v>436408</v>
      </c>
    </row>
    <row r="20" spans="1:7" ht="51" customHeight="1" x14ac:dyDescent="0.25">
      <c r="A20" s="4" t="s">
        <v>25</v>
      </c>
      <c r="B20" s="3">
        <v>3110</v>
      </c>
      <c r="C20" s="6">
        <f>hidden3!A12</f>
        <v>29142</v>
      </c>
      <c r="D20" s="6">
        <f>hidden3!B12</f>
        <v>20412</v>
      </c>
      <c r="E20" s="6">
        <f>hidden3!C12</f>
        <v>950</v>
      </c>
      <c r="F20" s="6">
        <f>hidden3!D12</f>
        <v>6506</v>
      </c>
      <c r="G20" s="6">
        <f>hidden3!E12</f>
        <v>1274</v>
      </c>
    </row>
    <row r="21" spans="1:7" ht="51" customHeight="1" x14ac:dyDescent="0.25">
      <c r="A21" s="4" t="s">
        <v>26</v>
      </c>
      <c r="B21" s="7">
        <v>3120</v>
      </c>
      <c r="C21" s="6">
        <f>hidden3!A13</f>
        <v>12003</v>
      </c>
      <c r="D21" s="6">
        <f>hidden3!B13</f>
        <v>10920</v>
      </c>
      <c r="E21" s="6">
        <f>hidden3!C13</f>
        <v>273</v>
      </c>
      <c r="F21" s="6">
        <f>hidden3!D13</f>
        <v>749</v>
      </c>
      <c r="G21" s="6">
        <f>hidden3!E13</f>
        <v>61</v>
      </c>
    </row>
    <row r="22" spans="1:7" ht="51" customHeight="1" x14ac:dyDescent="0.25">
      <c r="A22" s="4" t="s">
        <v>27</v>
      </c>
      <c r="B22" s="7">
        <v>3130</v>
      </c>
      <c r="C22" s="6">
        <f>hidden3!A14</f>
        <v>2470</v>
      </c>
      <c r="D22" s="6">
        <f>hidden3!B14</f>
        <v>2438</v>
      </c>
      <c r="E22" s="6">
        <f>hidden3!C14</f>
        <v>29</v>
      </c>
      <c r="F22" s="6">
        <f>hidden3!D14</f>
        <v>2</v>
      </c>
      <c r="G22" s="6">
        <f>hidden3!E14</f>
        <v>1</v>
      </c>
    </row>
    <row r="23" spans="1:7" ht="51" customHeight="1" x14ac:dyDescent="0.25">
      <c r="A23" s="4" t="s">
        <v>28</v>
      </c>
      <c r="B23" s="7">
        <v>3140</v>
      </c>
      <c r="C23" s="6">
        <f>hidden3!A15</f>
        <v>329</v>
      </c>
      <c r="D23" s="6">
        <f>hidden3!B15</f>
        <v>328</v>
      </c>
      <c r="E23" s="6">
        <f>hidden3!C15</f>
        <v>1</v>
      </c>
      <c r="F23" s="6">
        <f>hidden3!D15</f>
        <v>0</v>
      </c>
      <c r="G23" s="6">
        <f>hidden3!E15</f>
        <v>0</v>
      </c>
    </row>
    <row r="24" spans="1:7" ht="52.8" x14ac:dyDescent="0.25">
      <c r="A24" s="4" t="s">
        <v>29</v>
      </c>
      <c r="B24" s="7">
        <v>3150</v>
      </c>
      <c r="C24" s="6">
        <f>hidden3!A16</f>
        <v>202</v>
      </c>
      <c r="D24" s="6">
        <f>hidden3!B16</f>
        <v>201</v>
      </c>
      <c r="E24" s="6">
        <f>hidden3!C16</f>
        <v>1</v>
      </c>
      <c r="F24" s="6">
        <f>hidden3!D16</f>
        <v>0</v>
      </c>
      <c r="G24" s="6">
        <f>hidden3!E16</f>
        <v>0</v>
      </c>
    </row>
  </sheetData>
  <mergeCells count="7">
    <mergeCell ref="A6:A7"/>
    <mergeCell ref="B6:B7"/>
    <mergeCell ref="C6:G6"/>
    <mergeCell ref="A2:G2"/>
    <mergeCell ref="A3:G3"/>
    <mergeCell ref="A4:G4"/>
    <mergeCell ref="A5:C5"/>
  </mergeCells>
  <phoneticPr fontId="0" type="noConversion"/>
  <printOptions horizontalCentered="1"/>
  <pageMargins left="0.39370078740157483" right="0.39370078740157483" top="0.39370078740157483" bottom="0.39370078740157483" header="0.19685039370078741" footer="0"/>
  <pageSetup paperSize="9" orientation="landscape" r:id="rId1"/>
  <headerFooter alignWithMargins="0">
    <oddHeader>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defaultRowHeight="13.2" x14ac:dyDescent="0.25"/>
  <sheetData>
    <row r="1" spans="1:1" x14ac:dyDescent="0.25">
      <c r="A1">
        <v>9678197</v>
      </c>
    </row>
    <row r="2" spans="1:1" x14ac:dyDescent="0.25">
      <c r="A2">
        <v>7738375</v>
      </c>
    </row>
    <row r="3" spans="1:1" x14ac:dyDescent="0.25">
      <c r="A3">
        <v>7043243</v>
      </c>
    </row>
    <row r="4" spans="1:1" x14ac:dyDescent="0.25">
      <c r="A4">
        <v>654754</v>
      </c>
    </row>
    <row r="5" spans="1:1" x14ac:dyDescent="0.25">
      <c r="A5">
        <v>28950</v>
      </c>
    </row>
    <row r="6" spans="1:1" x14ac:dyDescent="0.25">
      <c r="A6">
        <v>4221</v>
      </c>
    </row>
    <row r="7" spans="1:1" x14ac:dyDescent="0.25">
      <c r="A7">
        <v>613</v>
      </c>
    </row>
    <row r="8" spans="1:1" x14ac:dyDescent="0.25">
      <c r="A8">
        <v>404</v>
      </c>
    </row>
    <row r="9" spans="1:1" x14ac:dyDescent="0.25">
      <c r="A9">
        <v>23</v>
      </c>
    </row>
    <row r="10" spans="1:1" x14ac:dyDescent="0.25">
      <c r="A10">
        <v>46009</v>
      </c>
    </row>
    <row r="11" spans="1:1" x14ac:dyDescent="0.25">
      <c r="A11">
        <v>34176</v>
      </c>
    </row>
    <row r="12" spans="1:1" x14ac:dyDescent="0.25">
      <c r="A12">
        <v>8267</v>
      </c>
    </row>
    <row r="13" spans="1:1" x14ac:dyDescent="0.25">
      <c r="A13">
        <v>313</v>
      </c>
    </row>
    <row r="14" spans="1:1" x14ac:dyDescent="0.25">
      <c r="A14">
        <v>48078383</v>
      </c>
    </row>
    <row r="15" spans="1:1" x14ac:dyDescent="0.25">
      <c r="A15">
        <v>6359599</v>
      </c>
    </row>
    <row r="16" spans="1:1" x14ac:dyDescent="0.25">
      <c r="A16">
        <v>249134</v>
      </c>
    </row>
    <row r="17" spans="1:1" x14ac:dyDescent="0.25">
      <c r="A17">
        <v>205039330</v>
      </c>
    </row>
    <row r="18" spans="1:1" x14ac:dyDescent="0.25">
      <c r="A18">
        <v>284963991</v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/>
  </sheetViews>
  <sheetFormatPr defaultRowHeight="13.2" x14ac:dyDescent="0.25"/>
  <sheetData>
    <row r="1" spans="1:6" x14ac:dyDescent="0.25">
      <c r="A1">
        <v>7703924</v>
      </c>
      <c r="B1">
        <v>389302</v>
      </c>
      <c r="C1">
        <v>15908</v>
      </c>
      <c r="D1">
        <v>13637</v>
      </c>
      <c r="E1">
        <v>24198</v>
      </c>
      <c r="F1">
        <v>7260879</v>
      </c>
    </row>
    <row r="2" spans="1:6" x14ac:dyDescent="0.25">
      <c r="A2">
        <v>1932524</v>
      </c>
      <c r="B2">
        <v>58342</v>
      </c>
      <c r="C2">
        <v>3056</v>
      </c>
      <c r="D2">
        <v>1016</v>
      </c>
      <c r="E2">
        <v>2184</v>
      </c>
      <c r="F2">
        <v>1867926</v>
      </c>
    </row>
    <row r="3" spans="1:6" x14ac:dyDescent="0.25">
      <c r="A3">
        <v>93650872</v>
      </c>
      <c r="B3">
        <v>6241732</v>
      </c>
      <c r="C3">
        <v>176842</v>
      </c>
      <c r="D3">
        <v>1481504</v>
      </c>
      <c r="E3">
        <v>436310</v>
      </c>
      <c r="F3">
        <v>85314484</v>
      </c>
    </row>
    <row r="4" spans="1:6" x14ac:dyDescent="0.25">
      <c r="A4">
        <v>3699633</v>
      </c>
      <c r="B4">
        <v>759312</v>
      </c>
      <c r="C4">
        <v>10849</v>
      </c>
      <c r="D4">
        <v>70856</v>
      </c>
      <c r="E4">
        <v>20911</v>
      </c>
      <c r="F4">
        <v>2837705</v>
      </c>
    </row>
    <row r="5" spans="1:6" x14ac:dyDescent="0.25">
      <c r="A5">
        <v>162922704</v>
      </c>
      <c r="B5">
        <v>1070847</v>
      </c>
      <c r="C5">
        <v>97047</v>
      </c>
      <c r="D5">
        <v>119701</v>
      </c>
      <c r="E5">
        <v>76660</v>
      </c>
      <c r="F5">
        <v>161558449</v>
      </c>
    </row>
    <row r="6" spans="1:6" x14ac:dyDescent="0.25">
      <c r="A6">
        <v>35089266</v>
      </c>
      <c r="B6">
        <v>241201</v>
      </c>
      <c r="C6">
        <v>27320</v>
      </c>
      <c r="D6">
        <v>17017</v>
      </c>
      <c r="E6">
        <v>17292</v>
      </c>
      <c r="F6">
        <v>34786436</v>
      </c>
    </row>
    <row r="7" spans="1:6" x14ac:dyDescent="0.25">
      <c r="A7">
        <v>9067339</v>
      </c>
      <c r="B7">
        <v>396320</v>
      </c>
      <c r="C7">
        <v>17434</v>
      </c>
      <c r="D7">
        <v>13331</v>
      </c>
      <c r="E7">
        <v>23937</v>
      </c>
      <c r="F7">
        <v>8616317</v>
      </c>
    </row>
    <row r="8" spans="1:6" x14ac:dyDescent="0.25">
      <c r="A8">
        <v>7331438</v>
      </c>
      <c r="B8">
        <v>351616</v>
      </c>
      <c r="C8">
        <v>14752</v>
      </c>
      <c r="D8">
        <v>12485</v>
      </c>
      <c r="E8">
        <v>22108</v>
      </c>
      <c r="F8">
        <v>6930477</v>
      </c>
    </row>
    <row r="9" spans="1:6" x14ac:dyDescent="0.25">
      <c r="A9">
        <v>7349656391</v>
      </c>
      <c r="B9">
        <v>1590414990</v>
      </c>
      <c r="C9">
        <v>20072207</v>
      </c>
      <c r="D9">
        <v>39756749</v>
      </c>
      <c r="E9">
        <v>10595735</v>
      </c>
      <c r="F9">
        <v>5688816710</v>
      </c>
    </row>
    <row r="10" spans="1:6" x14ac:dyDescent="0.25">
      <c r="A10">
        <v>5316</v>
      </c>
      <c r="B10">
        <v>275</v>
      </c>
      <c r="C10">
        <v>6</v>
      </c>
      <c r="D10">
        <v>442</v>
      </c>
      <c r="E10">
        <v>66</v>
      </c>
      <c r="F10">
        <v>4527</v>
      </c>
    </row>
    <row r="11" spans="1:6" x14ac:dyDescent="0.25">
      <c r="A11">
        <v>1624406</v>
      </c>
      <c r="B11">
        <v>153832</v>
      </c>
      <c r="C11">
        <v>372</v>
      </c>
      <c r="D11">
        <v>11003</v>
      </c>
      <c r="E11">
        <v>6794</v>
      </c>
      <c r="F11">
        <v>1452405</v>
      </c>
    </row>
    <row r="12" spans="1:6" x14ac:dyDescent="0.25">
      <c r="A12">
        <v>409833</v>
      </c>
      <c r="B12">
        <v>1900</v>
      </c>
      <c r="C12">
        <v>200</v>
      </c>
      <c r="D12">
        <v>637</v>
      </c>
      <c r="E12">
        <v>565</v>
      </c>
      <c r="F12">
        <v>406531</v>
      </c>
    </row>
    <row r="13" spans="1:6" x14ac:dyDescent="0.25">
      <c r="A13">
        <v>15896340</v>
      </c>
      <c r="B13">
        <v>70768</v>
      </c>
      <c r="C13">
        <v>6932</v>
      </c>
      <c r="D13">
        <v>25730</v>
      </c>
      <c r="E13">
        <v>21333</v>
      </c>
      <c r="F13">
        <v>15771577</v>
      </c>
    </row>
    <row r="14" spans="1:6" x14ac:dyDescent="0.25">
      <c r="A14">
        <v>415617</v>
      </c>
      <c r="B14">
        <v>1046</v>
      </c>
      <c r="C14">
        <v>131</v>
      </c>
      <c r="D14">
        <v>275</v>
      </c>
      <c r="E14">
        <v>162</v>
      </c>
      <c r="F14">
        <v>414003</v>
      </c>
    </row>
    <row r="15" spans="1:6" x14ac:dyDescent="0.25">
      <c r="A15">
        <v>14164874</v>
      </c>
      <c r="B15">
        <v>36132</v>
      </c>
      <c r="C15">
        <v>3732</v>
      </c>
      <c r="D15">
        <v>6909</v>
      </c>
      <c r="E15">
        <v>5546</v>
      </c>
      <c r="F15">
        <v>14112555</v>
      </c>
    </row>
    <row r="16" spans="1:6" x14ac:dyDescent="0.25">
      <c r="A16">
        <v>607009</v>
      </c>
      <c r="B16">
        <v>2910</v>
      </c>
      <c r="C16">
        <v>184</v>
      </c>
      <c r="D16">
        <v>1347</v>
      </c>
      <c r="E16">
        <v>845</v>
      </c>
      <c r="F16">
        <v>601723</v>
      </c>
    </row>
    <row r="17" spans="1:6" x14ac:dyDescent="0.25">
      <c r="A17">
        <v>23874992</v>
      </c>
      <c r="B17">
        <v>105535</v>
      </c>
      <c r="C17">
        <v>5709</v>
      </c>
      <c r="D17">
        <v>51657</v>
      </c>
      <c r="E17">
        <v>26767</v>
      </c>
      <c r="F17">
        <v>23685324</v>
      </c>
    </row>
    <row r="18" spans="1:6" x14ac:dyDescent="0.25">
      <c r="A18">
        <v>73889</v>
      </c>
      <c r="B18">
        <v>524</v>
      </c>
      <c r="C18">
        <v>24</v>
      </c>
      <c r="D18">
        <v>235</v>
      </c>
      <c r="E18">
        <v>128</v>
      </c>
      <c r="F18">
        <v>72978</v>
      </c>
    </row>
    <row r="19" spans="1:6" x14ac:dyDescent="0.25">
      <c r="A19">
        <v>8966409</v>
      </c>
      <c r="B19">
        <v>52690</v>
      </c>
      <c r="C19">
        <v>3177</v>
      </c>
      <c r="D19">
        <v>28048</v>
      </c>
      <c r="E19">
        <v>10749</v>
      </c>
      <c r="F19">
        <v>8871745</v>
      </c>
    </row>
    <row r="20" spans="1:6" x14ac:dyDescent="0.25">
      <c r="A20">
        <v>41120</v>
      </c>
      <c r="B20">
        <v>170</v>
      </c>
      <c r="C20">
        <v>15</v>
      </c>
      <c r="D20">
        <v>95</v>
      </c>
      <c r="E20">
        <v>79</v>
      </c>
      <c r="F20">
        <v>40761</v>
      </c>
    </row>
    <row r="21" spans="1:6" x14ac:dyDescent="0.25">
      <c r="A21">
        <v>656334</v>
      </c>
      <c r="B21">
        <v>2995</v>
      </c>
      <c r="C21">
        <v>224</v>
      </c>
      <c r="D21">
        <v>2367</v>
      </c>
      <c r="E21">
        <v>1446</v>
      </c>
      <c r="F21">
        <v>649302</v>
      </c>
    </row>
    <row r="22" spans="1:6" x14ac:dyDescent="0.25">
      <c r="A22">
        <v>67000</v>
      </c>
      <c r="B22">
        <v>288</v>
      </c>
      <c r="C22">
        <v>12</v>
      </c>
      <c r="D22">
        <v>117</v>
      </c>
      <c r="E22">
        <v>86</v>
      </c>
      <c r="F22">
        <v>66497</v>
      </c>
    </row>
    <row r="23" spans="1:6" x14ac:dyDescent="0.25">
      <c r="A23">
        <v>917088</v>
      </c>
      <c r="B23">
        <v>3778</v>
      </c>
      <c r="C23">
        <v>173</v>
      </c>
      <c r="D23">
        <v>1840</v>
      </c>
      <c r="E23">
        <v>1156</v>
      </c>
      <c r="F23">
        <v>910141</v>
      </c>
    </row>
    <row r="24" spans="1:6" x14ac:dyDescent="0.25">
      <c r="A24">
        <v>1491999</v>
      </c>
      <c r="B24">
        <v>26066</v>
      </c>
      <c r="C24">
        <v>1127</v>
      </c>
      <c r="D24">
        <v>703</v>
      </c>
      <c r="E24">
        <v>1051</v>
      </c>
      <c r="F24">
        <v>1463052</v>
      </c>
    </row>
    <row r="25" spans="1:6" x14ac:dyDescent="0.25">
      <c r="A25">
        <v>1434368914</v>
      </c>
      <c r="B25">
        <v>22716591</v>
      </c>
      <c r="C25">
        <v>519614</v>
      </c>
      <c r="D25">
        <v>605610</v>
      </c>
      <c r="E25">
        <v>1011383</v>
      </c>
      <c r="F25">
        <v>1409515716</v>
      </c>
    </row>
    <row r="26" spans="1:6" x14ac:dyDescent="0.25">
      <c r="A26">
        <v>18245</v>
      </c>
      <c r="B26">
        <v>656</v>
      </c>
      <c r="C26">
        <v>22</v>
      </c>
      <c r="D26">
        <v>20</v>
      </c>
      <c r="E26">
        <v>28</v>
      </c>
      <c r="F26">
        <v>17519</v>
      </c>
    </row>
    <row r="27" spans="1:6" x14ac:dyDescent="0.25">
      <c r="A27">
        <v>62192150</v>
      </c>
      <c r="B27">
        <v>1824046</v>
      </c>
      <c r="C27">
        <v>24671</v>
      </c>
      <c r="D27">
        <v>28588</v>
      </c>
      <c r="E27">
        <v>34772</v>
      </c>
      <c r="F27">
        <v>60280073</v>
      </c>
    </row>
    <row r="28" spans="1:6" x14ac:dyDescent="0.25">
      <c r="A28">
        <v>13164</v>
      </c>
      <c r="B28">
        <v>354</v>
      </c>
      <c r="C28">
        <v>7</v>
      </c>
      <c r="D28">
        <v>13</v>
      </c>
      <c r="E28">
        <v>27</v>
      </c>
      <c r="F28">
        <v>12763</v>
      </c>
    </row>
    <row r="29" spans="1:6" x14ac:dyDescent="0.25">
      <c r="A29">
        <v>1085259536</v>
      </c>
      <c r="B29">
        <v>20591504</v>
      </c>
      <c r="C29">
        <v>106970</v>
      </c>
      <c r="D29">
        <v>45641</v>
      </c>
      <c r="E29">
        <v>585702</v>
      </c>
      <c r="F29">
        <v>1063929719</v>
      </c>
    </row>
    <row r="30" spans="1:6" x14ac:dyDescent="0.25">
      <c r="A30">
        <v>98731</v>
      </c>
      <c r="B30">
        <v>67637</v>
      </c>
      <c r="C30">
        <v>3305</v>
      </c>
      <c r="D30">
        <v>8490</v>
      </c>
      <c r="E30">
        <v>14313</v>
      </c>
      <c r="F30">
        <v>4986</v>
      </c>
    </row>
    <row r="31" spans="1:6" x14ac:dyDescent="0.25">
      <c r="A31">
        <v>1447197525</v>
      </c>
      <c r="B31">
        <v>1414914986</v>
      </c>
      <c r="C31">
        <v>16630794</v>
      </c>
      <c r="D31">
        <v>10026994</v>
      </c>
      <c r="E31">
        <v>1965776</v>
      </c>
      <c r="F31">
        <v>3658975</v>
      </c>
    </row>
    <row r="32" spans="1:6" x14ac:dyDescent="0.25">
      <c r="A32">
        <v>3479051</v>
      </c>
      <c r="B32">
        <v>13733</v>
      </c>
      <c r="C32">
        <v>1913</v>
      </c>
      <c r="D32">
        <v>1437</v>
      </c>
      <c r="E32">
        <v>2204</v>
      </c>
      <c r="F32">
        <v>3459764</v>
      </c>
    </row>
    <row r="33" spans="1:6" x14ac:dyDescent="0.25">
      <c r="A33">
        <v>1162346407</v>
      </c>
      <c r="B33">
        <v>4444161</v>
      </c>
      <c r="C33">
        <v>503407</v>
      </c>
      <c r="D33">
        <v>854680</v>
      </c>
      <c r="E33">
        <v>701387</v>
      </c>
      <c r="F33">
        <v>1155842772</v>
      </c>
    </row>
    <row r="34" spans="1:6" x14ac:dyDescent="0.25">
      <c r="A34">
        <v>1974808912</v>
      </c>
      <c r="B34">
        <v>102785349</v>
      </c>
      <c r="C34">
        <v>2221031</v>
      </c>
      <c r="D34">
        <v>28006345</v>
      </c>
      <c r="E34">
        <v>6175848</v>
      </c>
      <c r="F34">
        <v>1835620339</v>
      </c>
    </row>
    <row r="35" spans="1:6" x14ac:dyDescent="0.25">
      <c r="A35">
        <v>238982773</v>
      </c>
      <c r="B35">
        <v>12888996</v>
      </c>
      <c r="C35">
        <v>282150</v>
      </c>
      <c r="D35">
        <v>3630613</v>
      </c>
      <c r="E35">
        <v>795502</v>
      </c>
      <c r="F35">
        <v>221385512</v>
      </c>
    </row>
    <row r="36" spans="1:6" x14ac:dyDescent="0.25">
      <c r="A36">
        <v>304644307</v>
      </c>
      <c r="B36">
        <v>7618261</v>
      </c>
      <c r="C36">
        <v>178574</v>
      </c>
      <c r="D36">
        <v>2303369</v>
      </c>
      <c r="E36">
        <v>440137</v>
      </c>
      <c r="F36">
        <v>294103966</v>
      </c>
    </row>
    <row r="37" spans="1:6" x14ac:dyDescent="0.25">
      <c r="A37">
        <v>4836226</v>
      </c>
      <c r="B37">
        <v>28221</v>
      </c>
      <c r="C37">
        <v>2745</v>
      </c>
      <c r="D37">
        <v>2348</v>
      </c>
      <c r="E37">
        <v>4071</v>
      </c>
      <c r="F37">
        <v>4798841</v>
      </c>
    </row>
    <row r="38" spans="1:6" x14ac:dyDescent="0.25">
      <c r="A38">
        <v>219863</v>
      </c>
      <c r="B38">
        <v>1856</v>
      </c>
      <c r="C38">
        <v>193</v>
      </c>
      <c r="D38">
        <v>172</v>
      </c>
      <c r="E38">
        <v>349</v>
      </c>
      <c r="F38">
        <v>217293</v>
      </c>
    </row>
    <row r="39" spans="1:6" x14ac:dyDescent="0.25">
      <c r="A39">
        <v>2633194</v>
      </c>
      <c r="B39">
        <v>22974</v>
      </c>
      <c r="C39">
        <v>1004</v>
      </c>
      <c r="D39">
        <v>3992</v>
      </c>
      <c r="E39">
        <v>3044</v>
      </c>
      <c r="F39">
        <v>2602180</v>
      </c>
    </row>
    <row r="40" spans="1:6" x14ac:dyDescent="0.25">
      <c r="A40">
        <v>157402523</v>
      </c>
      <c r="B40">
        <v>1007299</v>
      </c>
      <c r="C40">
        <v>89019</v>
      </c>
      <c r="D40">
        <v>114778</v>
      </c>
      <c r="E40">
        <v>70470</v>
      </c>
      <c r="F40">
        <v>156120957</v>
      </c>
    </row>
    <row r="41" spans="1:6" x14ac:dyDescent="0.25">
      <c r="A41">
        <v>44086</v>
      </c>
      <c r="B41">
        <v>6210</v>
      </c>
      <c r="C41">
        <v>264</v>
      </c>
      <c r="D41">
        <v>594</v>
      </c>
      <c r="E41">
        <v>1039</v>
      </c>
      <c r="F41">
        <v>35979</v>
      </c>
    </row>
    <row r="42" spans="1:6" x14ac:dyDescent="0.25">
      <c r="A42">
        <v>91518606</v>
      </c>
      <c r="B42">
        <v>6226579</v>
      </c>
      <c r="C42">
        <v>183782</v>
      </c>
      <c r="D42">
        <v>1425770</v>
      </c>
      <c r="E42">
        <v>542405</v>
      </c>
      <c r="F42">
        <v>83140070</v>
      </c>
    </row>
    <row r="43" spans="1:6" x14ac:dyDescent="0.25">
      <c r="A43">
        <v>2595665</v>
      </c>
      <c r="B43">
        <v>600881</v>
      </c>
      <c r="C43">
        <v>19515</v>
      </c>
      <c r="D43">
        <v>24827</v>
      </c>
      <c r="E43">
        <v>16063</v>
      </c>
      <c r="F43">
        <v>1934379</v>
      </c>
    </row>
    <row r="44" spans="1:6" x14ac:dyDescent="0.25">
      <c r="A44">
        <v>0</v>
      </c>
      <c r="B44">
        <v>382885</v>
      </c>
      <c r="C44">
        <v>15146</v>
      </c>
      <c r="D44">
        <v>11310</v>
      </c>
      <c r="E44">
        <v>7338</v>
      </c>
      <c r="F44">
        <v>369367</v>
      </c>
    </row>
    <row r="45" spans="1:6" x14ac:dyDescent="0.25">
      <c r="A45">
        <v>15712926195</v>
      </c>
      <c r="B45">
        <v>3196525750</v>
      </c>
      <c r="C45">
        <v>41241559</v>
      </c>
      <c r="D45">
        <v>88713292</v>
      </c>
      <c r="E45">
        <v>23667966</v>
      </c>
      <c r="F45">
        <v>12363563674</v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/>
  </sheetViews>
  <sheetFormatPr defaultRowHeight="13.2" x14ac:dyDescent="0.25"/>
  <sheetData>
    <row r="1" spans="1:5" x14ac:dyDescent="0.25">
      <c r="A1">
        <v>376708</v>
      </c>
      <c r="B1">
        <v>334548</v>
      </c>
      <c r="C1">
        <v>13037</v>
      </c>
      <c r="D1">
        <v>10151</v>
      </c>
      <c r="E1">
        <v>18972</v>
      </c>
    </row>
    <row r="2" spans="1:5" x14ac:dyDescent="0.25">
      <c r="A2">
        <v>1783347930</v>
      </c>
      <c r="B2">
        <v>1709867160</v>
      </c>
      <c r="C2">
        <v>21022693</v>
      </c>
      <c r="D2">
        <v>41375720</v>
      </c>
      <c r="E2">
        <v>11082357</v>
      </c>
    </row>
    <row r="3" spans="1:5" x14ac:dyDescent="0.25">
      <c r="A3">
        <v>1637480343</v>
      </c>
      <c r="B3">
        <v>1572360627</v>
      </c>
      <c r="C3">
        <v>18247657</v>
      </c>
      <c r="D3">
        <v>39216684</v>
      </c>
      <c r="E3">
        <v>7655375</v>
      </c>
    </row>
    <row r="4" spans="1:5" x14ac:dyDescent="0.25">
      <c r="A4">
        <v>279140</v>
      </c>
      <c r="B4">
        <v>263818</v>
      </c>
      <c r="C4">
        <v>9829</v>
      </c>
      <c r="D4">
        <v>1490</v>
      </c>
      <c r="E4">
        <v>4003</v>
      </c>
    </row>
    <row r="5" spans="1:5" x14ac:dyDescent="0.25">
      <c r="A5">
        <v>1537287402</v>
      </c>
      <c r="B5">
        <v>1507307228</v>
      </c>
      <c r="C5">
        <v>17484291</v>
      </c>
      <c r="D5">
        <v>10494201</v>
      </c>
      <c r="E5">
        <v>2001682</v>
      </c>
    </row>
    <row r="6" spans="1:5" x14ac:dyDescent="0.25">
      <c r="A6">
        <v>9774</v>
      </c>
      <c r="B6">
        <v>7988</v>
      </c>
      <c r="C6">
        <v>981</v>
      </c>
      <c r="D6">
        <v>102</v>
      </c>
      <c r="E6">
        <v>703</v>
      </c>
    </row>
    <row r="7" spans="1:5" x14ac:dyDescent="0.25">
      <c r="A7">
        <v>35989027</v>
      </c>
      <c r="B7">
        <v>33662227</v>
      </c>
      <c r="C7">
        <v>2200632</v>
      </c>
      <c r="D7">
        <v>50782</v>
      </c>
      <c r="E7">
        <v>75386</v>
      </c>
    </row>
    <row r="8" spans="1:5" x14ac:dyDescent="0.25">
      <c r="A8">
        <v>143213715</v>
      </c>
      <c r="B8">
        <v>105765287</v>
      </c>
      <c r="C8">
        <v>2193731</v>
      </c>
      <c r="D8">
        <v>28868339</v>
      </c>
      <c r="E8">
        <v>6386358</v>
      </c>
    </row>
    <row r="9" spans="1:5" x14ac:dyDescent="0.25">
      <c r="A9">
        <v>18176831</v>
      </c>
      <c r="B9">
        <v>13302640</v>
      </c>
      <c r="C9">
        <v>280693</v>
      </c>
      <c r="D9">
        <v>3766887</v>
      </c>
      <c r="E9">
        <v>826611</v>
      </c>
    </row>
    <row r="10" spans="1:5" x14ac:dyDescent="0.25">
      <c r="A10">
        <v>1379172</v>
      </c>
      <c r="B10">
        <v>1076598</v>
      </c>
      <c r="C10">
        <v>96862</v>
      </c>
      <c r="D10">
        <v>128280</v>
      </c>
      <c r="E10">
        <v>77432</v>
      </c>
    </row>
    <row r="11" spans="1:5" x14ac:dyDescent="0.25">
      <c r="A11">
        <v>8367648</v>
      </c>
      <c r="B11">
        <v>6268768</v>
      </c>
      <c r="C11">
        <v>177496</v>
      </c>
      <c r="D11">
        <v>1484976</v>
      </c>
      <c r="E11">
        <v>436408</v>
      </c>
    </row>
    <row r="12" spans="1:5" x14ac:dyDescent="0.25">
      <c r="A12">
        <v>29142</v>
      </c>
      <c r="B12">
        <v>20412</v>
      </c>
      <c r="C12">
        <v>950</v>
      </c>
      <c r="D12">
        <v>6506</v>
      </c>
      <c r="E12">
        <v>1274</v>
      </c>
    </row>
    <row r="13" spans="1:5" x14ac:dyDescent="0.25">
      <c r="A13">
        <v>12003</v>
      </c>
      <c r="B13">
        <v>10920</v>
      </c>
      <c r="C13">
        <v>273</v>
      </c>
      <c r="D13">
        <v>749</v>
      </c>
      <c r="E13">
        <v>61</v>
      </c>
    </row>
    <row r="14" spans="1:5" x14ac:dyDescent="0.25">
      <c r="A14">
        <v>2470</v>
      </c>
      <c r="B14">
        <v>2438</v>
      </c>
      <c r="C14">
        <v>29</v>
      </c>
      <c r="D14">
        <v>2</v>
      </c>
      <c r="E14">
        <v>1</v>
      </c>
    </row>
    <row r="15" spans="1:5" x14ac:dyDescent="0.25">
      <c r="A15">
        <v>329</v>
      </c>
      <c r="B15">
        <v>328</v>
      </c>
      <c r="C15">
        <v>1</v>
      </c>
      <c r="D15">
        <v>0</v>
      </c>
      <c r="E15">
        <v>0</v>
      </c>
    </row>
    <row r="16" spans="1:5" x14ac:dyDescent="0.25">
      <c r="A16">
        <v>202</v>
      </c>
      <c r="B16">
        <v>201</v>
      </c>
      <c r="C16">
        <v>1</v>
      </c>
      <c r="D16">
        <v>0</v>
      </c>
      <c r="E16">
        <v>0</v>
      </c>
    </row>
    <row r="17" spans="1:5" x14ac:dyDescent="0.25">
      <c r="A17">
        <v>5165951836</v>
      </c>
      <c r="B17">
        <v>4950251188</v>
      </c>
      <c r="C17">
        <v>61729156</v>
      </c>
      <c r="D17">
        <v>125404869</v>
      </c>
      <c r="E17">
        <v>28566623</v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"/>
  <sheetViews>
    <sheetView workbookViewId="0"/>
  </sheetViews>
  <sheetFormatPr defaultRowHeight="13.2" x14ac:dyDescent="0.25"/>
  <sheetData>
    <row r="1" spans="1:6" x14ac:dyDescent="0.25">
      <c r="A1">
        <v>0</v>
      </c>
      <c r="B1">
        <v>117532</v>
      </c>
      <c r="C1">
        <v>5856</v>
      </c>
      <c r="D1">
        <v>4444</v>
      </c>
      <c r="E1">
        <v>2063</v>
      </c>
      <c r="F1">
        <v>157829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5</vt:i4>
      </vt:variant>
    </vt:vector>
  </HeadingPairs>
  <TitlesOfParts>
    <vt:vector size="17" baseType="lpstr">
      <vt:lpstr>Р1</vt:lpstr>
      <vt:lpstr>Справочно к Р1</vt:lpstr>
      <vt:lpstr>Р2</vt:lpstr>
      <vt:lpstr>Справочно к Р2</vt:lpstr>
      <vt:lpstr>Р3</vt:lpstr>
      <vt:lpstr>hidden1</vt:lpstr>
      <vt:lpstr>hidden2</vt:lpstr>
      <vt:lpstr>hidden3</vt:lpstr>
      <vt:lpstr>hidden4</vt:lpstr>
      <vt:lpstr>hidden5</vt:lpstr>
      <vt:lpstr>hidden6</vt:lpstr>
      <vt:lpstr>hidden7</vt:lpstr>
      <vt:lpstr>Р1!Заголовки_для_печати</vt:lpstr>
      <vt:lpstr>Р2!Заголовки_для_печати</vt:lpstr>
      <vt:lpstr>Р3!Заголовки_для_печати</vt:lpstr>
      <vt:lpstr>'Справочно к Р1'!Заголовки_для_печати</vt:lpstr>
      <vt:lpstr>'Справочно к Р2'!Заголовки_для_печати</vt:lpstr>
    </vt:vector>
  </TitlesOfParts>
  <Company>Russian Federal DPC Tax Cervice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Лебедева Татьяна Анатольевна</dc:creator>
  <cp:lastModifiedBy>Лебедева Татьяна Анатольевна</cp:lastModifiedBy>
  <cp:lastPrinted>2015-04-20T11:31:19Z</cp:lastPrinted>
  <dcterms:created xsi:type="dcterms:W3CDTF">2006-05-25T07:45:08Z</dcterms:created>
  <dcterms:modified xsi:type="dcterms:W3CDTF">2016-02-25T15:12:14Z</dcterms:modified>
</cp:coreProperties>
</file>