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50" windowWidth="27645" windowHeight="11430"/>
  </bookViews>
  <sheets>
    <sheet name="Налоговая база. 1-Патент (подро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4" i="1"/>
</calcChain>
</file>

<file path=xl/sharedStrings.xml><?xml version="1.0" encoding="utf-8"?>
<sst xmlns="http://schemas.openxmlformats.org/spreadsheetml/2006/main" count="163" uniqueCount="110">
  <si>
    <t>Код ОКТМО</t>
  </si>
  <si>
    <t>79605402</t>
  </si>
  <si>
    <t>79605407</t>
  </si>
  <si>
    <t>79605410</t>
  </si>
  <si>
    <t>79605415</t>
  </si>
  <si>
    <t>79605420</t>
  </si>
  <si>
    <t>79615404</t>
  </si>
  <si>
    <t>79615408</t>
  </si>
  <si>
    <t>79615412</t>
  </si>
  <si>
    <t>79615415</t>
  </si>
  <si>
    <t>79615418</t>
  </si>
  <si>
    <t>79615420</t>
  </si>
  <si>
    <t>79615425</t>
  </si>
  <si>
    <t>79615430</t>
  </si>
  <si>
    <t>79615445</t>
  </si>
  <si>
    <t>79618404</t>
  </si>
  <si>
    <t>79618408</t>
  </si>
  <si>
    <t>79618415</t>
  </si>
  <si>
    <t>79618420</t>
  </si>
  <si>
    <t>79618425</t>
  </si>
  <si>
    <t>79618430</t>
  </si>
  <si>
    <t>79618435</t>
  </si>
  <si>
    <t>79622402</t>
  </si>
  <si>
    <t>79622407</t>
  </si>
  <si>
    <t>79622420</t>
  </si>
  <si>
    <t>79622425</t>
  </si>
  <si>
    <t>79622428</t>
  </si>
  <si>
    <t>79622434</t>
  </si>
  <si>
    <t>79622447</t>
  </si>
  <si>
    <t>79622452</t>
  </si>
  <si>
    <t>79622455</t>
  </si>
  <si>
    <t>79622457</t>
  </si>
  <si>
    <t>79630157</t>
  </si>
  <si>
    <t>79630159</t>
  </si>
  <si>
    <t>79630405</t>
  </si>
  <si>
    <t>79630415</t>
  </si>
  <si>
    <t>79630417</t>
  </si>
  <si>
    <t>79630419</t>
  </si>
  <si>
    <t>79630420</t>
  </si>
  <si>
    <t>79633155</t>
  </si>
  <si>
    <t>79633405</t>
  </si>
  <si>
    <t>79633410</t>
  </si>
  <si>
    <t>79633415</t>
  </si>
  <si>
    <t>79633430</t>
  </si>
  <si>
    <t>79633433</t>
  </si>
  <si>
    <t>79633445</t>
  </si>
  <si>
    <t>79640405</t>
  </si>
  <si>
    <t>79640408</t>
  </si>
  <si>
    <t>79640412</t>
  </si>
  <si>
    <t>79640425</t>
  </si>
  <si>
    <t>79640430</t>
  </si>
  <si>
    <t>79640435</t>
  </si>
  <si>
    <t>79701000</t>
  </si>
  <si>
    <t>79703000</t>
  </si>
  <si>
    <t>Total</t>
  </si>
  <si>
    <t>Код строки</t>
  </si>
  <si>
    <t>Значение</t>
  </si>
  <si>
    <t>поселок  Новый</t>
  </si>
  <si>
    <t>станица  Гиагинская</t>
  </si>
  <si>
    <t>станица  Дондуковская</t>
  </si>
  <si>
    <t>станица  Келермесская</t>
  </si>
  <si>
    <t>село  Сергиевское</t>
  </si>
  <si>
    <t>аул Блечепсин</t>
  </si>
  <si>
    <t>село  Вольное</t>
  </si>
  <si>
    <t>поселок  Дружба</t>
  </si>
  <si>
    <t>аул  Егерухай</t>
  </si>
  <si>
    <t>хутор  Игнатьевский</t>
  </si>
  <si>
    <t>аул  Кошехабль</t>
  </si>
  <si>
    <t>поселок  Майский</t>
  </si>
  <si>
    <t>село  Натырбово</t>
  </si>
  <si>
    <t>аул Ходзь</t>
  </si>
  <si>
    <t>село  Белое</t>
  </si>
  <si>
    <t>село Большесидоровское</t>
  </si>
  <si>
    <t>село Еленовское</t>
  </si>
  <si>
    <t>село  Красногвардейское</t>
  </si>
  <si>
    <t>село Садовое</t>
  </si>
  <si>
    <t>аул  Уляп</t>
  </si>
  <si>
    <t>аул  Хатукай</t>
  </si>
  <si>
    <t>поселок  Тульский</t>
  </si>
  <si>
    <t>станица  Абадзехская</t>
  </si>
  <si>
    <t>станица  Даховская</t>
  </si>
  <si>
    <t>хутор  Северо-Восточные Сады</t>
  </si>
  <si>
    <t>поселок  Краснооктябрьский</t>
  </si>
  <si>
    <t>хутор  Красная Улька</t>
  </si>
  <si>
    <t>станица  Кужорская</t>
  </si>
  <si>
    <t>поселок  Совхозный</t>
  </si>
  <si>
    <t>поселок  Тимирязева</t>
  </si>
  <si>
    <t>поселок  Каменномостский</t>
  </si>
  <si>
    <t xml:space="preserve">пгт  Энем       </t>
  </si>
  <si>
    <t xml:space="preserve">пгт   Яблоновский                     </t>
  </si>
  <si>
    <t>аул  Афипсип</t>
  </si>
  <si>
    <t>аул  Старобжегокай</t>
  </si>
  <si>
    <t>аул  Козет</t>
  </si>
  <si>
    <t>аул  Шенджий</t>
  </si>
  <si>
    <t>аул  Тахтамукай</t>
  </si>
  <si>
    <t>пгт  Тлюстенхабль</t>
  </si>
  <si>
    <t>аул  Ассоколай</t>
  </si>
  <si>
    <t>аул  Вочепший</t>
  </si>
  <si>
    <t>аул  Джиджихабль</t>
  </si>
  <si>
    <t>аул  Понежукай</t>
  </si>
  <si>
    <t>аул  Пчегатлукай</t>
  </si>
  <si>
    <t>аул Габукай</t>
  </si>
  <si>
    <t>аул  Джерокай</t>
  </si>
  <si>
    <t>хутор  Дукмасов</t>
  </si>
  <si>
    <t>поселок  Зарево</t>
  </si>
  <si>
    <t>аул  Пшичо</t>
  </si>
  <si>
    <t>аул  Хакуринохабль</t>
  </si>
  <si>
    <t>аул  Мамхег</t>
  </si>
  <si>
    <t>город  Майкоп</t>
  </si>
  <si>
    <t>город  Адыгейск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</si>
</sst>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3CFB5E/~9074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логовая база. 1-Патент (подро"/>
      <sheetName val="Лист1"/>
      <sheetName val="Лист2"/>
    </sheetNames>
    <sheetDataSet>
      <sheetData sheetId="0"/>
      <sheetData sheetId="1"/>
      <sheetData sheetId="2">
        <row r="1">
          <cell r="A1">
            <v>1010</v>
          </cell>
          <cell r="B1" t="str">
            <v>ремонт и пошив швейных, меховых и кожаных изделий, головных уборов и изделий из текстильной галантереи, ремонт, пошив и вязание трикотажных изделий по индивидуальному заказу населения</v>
          </cell>
        </row>
        <row r="2">
          <cell r="A2">
            <v>1020</v>
          </cell>
          <cell r="B2" t="str">
            <v>ремонт, чистка, окраска и пошив обуви</v>
          </cell>
        </row>
        <row r="3">
          <cell r="A3">
            <v>1030</v>
          </cell>
          <cell r="B3" t="str">
            <v>парикмахерские и косметические услуги</v>
          </cell>
        </row>
        <row r="4">
          <cell r="A4">
            <v>1040</v>
          </cell>
          <cell r="B4" t="str">
            <v>стирка, химическая чистка и крашение текстильных и меховых изделий</v>
          </cell>
        </row>
        <row r="5">
          <cell r="A5">
            <v>1050</v>
          </cell>
          <cell r="B5" t="str">
            <v>изготовление и ремонт металлической галантереи, ключей, номерных знаков, указателей улиц</v>
          </cell>
        </row>
        <row r="6">
          <cell r="A6">
            <v>1060</v>
          </cell>
          <cell r="B6" t="str">
            <v>ремонт электронной бытовой техники, бытовых приборов, часов, металлоизделий бытового и хозяйственного назначения, предметов и изделий из металла, изготовление готовых металлических изделий хозяйственного назначения по индивидуальному заказу населения</v>
          </cell>
        </row>
        <row r="7">
          <cell r="A7">
            <v>1070</v>
          </cell>
          <cell r="B7" t="str">
            <v>ремонт мебели и предметов домашнего обихода</v>
          </cell>
        </row>
        <row r="8">
          <cell r="A8">
            <v>1080</v>
          </cell>
          <cell r="B8" t="str">
            <v>услуги в области фотографии</v>
          </cell>
        </row>
        <row r="9">
          <cell r="A9">
            <v>1090</v>
          </cell>
          <cell r="B9" t="str">
            <v>ремонт, техническое обслуживание автотранспортных и мототранспортных средств, мотоциклов, машин и оборудования, мойка автотранспортных средств, полирование и предоставление аналогичных услуг</v>
          </cell>
        </row>
        <row r="10">
          <cell r="A10">
            <v>1100</v>
          </cell>
          <cell r="B10" t="str">
            <v>оказание автотранспортных услуг по перевозке грузов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v>
          </cell>
        </row>
        <row r="11">
          <cell r="A11">
            <v>1110</v>
          </cell>
          <cell r="B11" t="str">
            <v>оказание автотранспортных услуг по перевозке пассажиров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v>
          </cell>
        </row>
        <row r="12">
          <cell r="A12">
            <v>1120</v>
          </cell>
          <cell r="B12" t="str">
            <v>реконструкция или ремонт существующих жилых и нежилых зданий, а также спортивных сооружений</v>
          </cell>
        </row>
        <row r="13">
          <cell r="A13">
            <v>1130</v>
          </cell>
          <cell r="B13" t="str">
            <v>услуги по производству монтажных, электромонтажных, санитарно-технических и сварочных работ</v>
          </cell>
        </row>
        <row r="14">
          <cell r="A14">
            <v>1140</v>
          </cell>
          <cell r="B14" t="str">
            <v>услуги по остеклению балконов и лоджий, нарезке стекла и зеркал, художественной обработке стекла</v>
          </cell>
        </row>
        <row r="15">
          <cell r="A15">
            <v>1150</v>
          </cell>
          <cell r="B15" t="str">
            <v>услуги в сфере дошкольного образования и дополнительного образования детей и взрослых</v>
          </cell>
        </row>
        <row r="16">
          <cell r="A16">
            <v>1160</v>
          </cell>
          <cell r="B16" t="str">
            <v>услуги по присмотру и уходу за детьми и больными</v>
          </cell>
        </row>
        <row r="17">
          <cell r="A17">
            <v>1170</v>
          </cell>
          <cell r="B17" t="str">
            <v>сбор тары и пригодных для вторичного использования материалов</v>
          </cell>
        </row>
        <row r="18">
          <cell r="A18">
            <v>1180</v>
          </cell>
          <cell r="B18" t="str">
            <v>деятельность ветеринарная</v>
          </cell>
        </row>
        <row r="19">
          <cell r="A19">
            <v>1190</v>
          </cell>
          <cell r="B19" t="str">
            <v>сдача в аренду (наем) собственных или арендованных жилых помещений, а также сдача в аренду собственных или арендованных нежилых помещений (включая выставочные залы, складские помещения), земельных участков</v>
          </cell>
        </row>
        <row r="20">
          <cell r="A20">
            <v>1200</v>
          </cell>
          <cell r="B20" t="str">
            <v>изготовление изделий народных художественных промыслов</v>
          </cell>
        </row>
        <row r="21">
          <cell r="A21">
            <v>1210</v>
          </cell>
          <cell r="B21" t="str">
            <v>услуги по переработке продуктов сельского хозяйства, лесного хозяйства и рыболовства для приготовления продуктов питания для людей и корма для животных, а также производство различных продуктов промежуточного потребления, которые не являются пищевыми продуктами</v>
          </cell>
        </row>
        <row r="22">
          <cell r="A22">
            <v>1220</v>
          </cell>
          <cell r="B22" t="str">
            <v>производство и реставрация ковров и ковровых изделий</v>
          </cell>
        </row>
        <row r="23">
          <cell r="A23">
            <v>1230</v>
          </cell>
          <cell r="B23" t="str">
            <v>ремонт ювелирных изделий, бижутерии</v>
          </cell>
        </row>
        <row r="24">
          <cell r="A24">
            <v>1240</v>
          </cell>
          <cell r="B24" t="str">
            <v>чеканка и гравировка ювелирных изделий</v>
          </cell>
        </row>
        <row r="25">
          <cell r="A25">
            <v>1250</v>
          </cell>
          <cell r="B25" t="str">
            <v>деятельность в области звукозаписи и издания музыкальных произведений</v>
          </cell>
        </row>
        <row r="26">
          <cell r="A26">
            <v>1260</v>
          </cell>
          <cell r="B26" t="str">
            <v>услуги по уборке квартир и частных домов, деятельность домашних хозяйств с наемными работниками</v>
          </cell>
        </row>
        <row r="27">
          <cell r="A27">
            <v>1270</v>
          </cell>
          <cell r="B27" t="str">
            <v>деятельность, специализированная в области дизайна, услуги художественного оформления</v>
          </cell>
        </row>
        <row r="28">
          <cell r="A28">
            <v>1280</v>
          </cell>
          <cell r="B28" t="str">
            <v>проведение занятий по физической культуре и спорту</v>
          </cell>
        </row>
        <row r="29">
          <cell r="A29">
            <v>1290</v>
          </cell>
          <cell r="B29" t="str">
            <v>услуги носильщиков на железнодорожных вокзалах, автовокзалах, аэровокзалах, в аэропортах, морских, речных портах</v>
          </cell>
        </row>
        <row r="30">
          <cell r="A30">
            <v>1300</v>
          </cell>
          <cell r="B30" t="str">
            <v>услуги платных туалетов</v>
          </cell>
        </row>
        <row r="31">
          <cell r="A31">
            <v>1310</v>
          </cell>
          <cell r="B31" t="str">
            <v>услуги по приготовлению и поставке блюд для торжественных мероприятий или иных событий</v>
          </cell>
        </row>
        <row r="32">
          <cell r="A32">
            <v>1320</v>
          </cell>
          <cell r="B32" t="str">
            <v>оказание услуг по перевозке пассажиров водным транспортом</v>
          </cell>
        </row>
        <row r="33">
          <cell r="A33">
            <v>1330</v>
          </cell>
          <cell r="B33" t="str">
            <v>оказание услуг по перевозке грузов водным транспортом</v>
          </cell>
        </row>
        <row r="34">
          <cell r="A34">
            <v>1340</v>
          </cell>
          <cell r="B34" t="str">
            <v>услуги, связанные со сбытом сельскохозяйственной продукции (хранение, сортировка, сушка, мойка, расфасовка, упаковка и транспортировка)</v>
          </cell>
        </row>
        <row r="35">
          <cell r="A35">
            <v>1350</v>
          </cell>
          <cell r="B35" t="str">
            <v>услуги, связанные с обслуживанием сельскохозяйственного производства (механизированные, агрохимические, мелиоративные, транспортные работы)</v>
          </cell>
        </row>
        <row r="36">
          <cell r="A36">
            <v>1360</v>
          </cell>
          <cell r="B36" t="str">
            <v>деятельность по благоустройству ландшафта</v>
          </cell>
        </row>
        <row r="37">
          <cell r="A37">
            <v>1370</v>
          </cell>
          <cell r="B37" t="str">
            <v>охота, отлов и отстрел диких животных, в том числе предоставление услуг в этих областях, деятельность, связанная со спортивно-любительской охотой</v>
          </cell>
        </row>
        <row r="38">
          <cell r="A38">
            <v>1380</v>
          </cell>
          <cell r="B38" t="str">
            <v>занятие медицинской деятельностью или фармацевтической деятельностью лицом, имеющим лицензию на указанные виды деятельности</v>
          </cell>
        </row>
        <row r="39">
          <cell r="A39">
            <v>1390</v>
          </cell>
          <cell r="B39" t="str">
            <v>осуществление частной детективной деятельности лицом, имеющим лицензию</v>
          </cell>
        </row>
        <row r="40">
          <cell r="A40">
            <v>1400</v>
          </cell>
          <cell r="B40" t="str">
            <v>услуги по прокату</v>
          </cell>
        </row>
        <row r="41">
          <cell r="A41">
            <v>1410</v>
          </cell>
          <cell r="B41" t="str">
            <v>услуги экскурсионные туристические</v>
          </cell>
        </row>
        <row r="42">
          <cell r="A42">
            <v>1420</v>
          </cell>
          <cell r="B42" t="str">
            <v>организация обрядов (свадеб, юбилеев), в том числе музыкальное сопровождение</v>
          </cell>
        </row>
        <row r="43">
          <cell r="A43">
            <v>1430</v>
          </cell>
          <cell r="B43" t="str">
            <v>организация похорон и предоставление связанных с ними услуг</v>
          </cell>
        </row>
        <row r="44">
          <cell r="A44">
            <v>1440</v>
          </cell>
          <cell r="B44" t="str">
            <v>услуги уличных патрулей, охранников, сторожей и вахтеров</v>
          </cell>
        </row>
        <row r="45">
          <cell r="A45">
            <v>1450</v>
          </cell>
          <cell r="B45" t="str">
            <v>розничная торговля, осуществляемая через объекты стационарной торговой сети, имеющие торговые залы</v>
          </cell>
        </row>
        <row r="46">
          <cell r="A46">
            <v>1460</v>
          </cell>
          <cell r="B46" t="str">
            <v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v>
          </cell>
        </row>
        <row r="47">
          <cell r="A47">
            <v>1470</v>
          </cell>
          <cell r="B47" t="str">
            <v>услуги общественного питания, оказываемые через объекты организации общественного питания</v>
          </cell>
        </row>
        <row r="48">
          <cell r="A48">
            <v>1480</v>
          </cell>
          <cell r="B48" t="str">
            <v>услуги общественного питания, оказываемые через объекты организации общественного питания, не имеющие зала обслуживания посетителей</v>
          </cell>
        </row>
        <row r="49">
          <cell r="A49">
            <v>1490</v>
          </cell>
          <cell r="B49" t="str">
            <v>оказание услуг по забою и транспортировке скота</v>
          </cell>
        </row>
        <row r="50">
          <cell r="A50">
            <v>1500</v>
          </cell>
          <cell r="B50" t="str">
            <v>производство кожи и изделий из кожи</v>
          </cell>
        </row>
        <row r="51">
          <cell r="A51">
            <v>1510</v>
          </cell>
          <cell r="B51" t="str">
            <v>сбор и заготовка пищевых лесных ресурсов, недревесных лесных ресурсов и лекарственных растений</v>
          </cell>
        </row>
        <row r="52">
          <cell r="A52">
            <v>1520</v>
          </cell>
          <cell r="B52" t="str">
            <v>переработка и консервирование фруктов и овощей</v>
          </cell>
        </row>
        <row r="53">
          <cell r="A53">
            <v>1530</v>
          </cell>
          <cell r="B53" t="str">
            <v>производство молочной продукции</v>
          </cell>
        </row>
        <row r="54">
          <cell r="A54">
            <v>1540</v>
          </cell>
          <cell r="B54" t="str">
            <v>услуги в области растениеводства</v>
          </cell>
        </row>
        <row r="55">
          <cell r="A55">
            <v>1550</v>
          </cell>
          <cell r="B55" t="str">
            <v>производство хлебобулочных и мучных кондитерских изделий</v>
          </cell>
        </row>
        <row r="56">
          <cell r="A56">
            <v>1560</v>
          </cell>
          <cell r="B56" t="str">
            <v>рыболовство и рыбоводство, рыболовство любительское и спортивное</v>
          </cell>
        </row>
        <row r="57">
          <cell r="A57">
            <v>1570</v>
          </cell>
          <cell r="B57" t="str">
            <v>лесоводство и прочая лесохозяйственная деятельность</v>
          </cell>
        </row>
        <row r="58">
          <cell r="A58">
            <v>1580</v>
          </cell>
          <cell r="B58" t="str">
            <v>деятельность по письменному и устному переводу</v>
          </cell>
        </row>
        <row r="59">
          <cell r="A59">
            <v>1590</v>
          </cell>
          <cell r="B59" t="str">
            <v>деятельность по уходу за престарелыми и инвалидами</v>
          </cell>
        </row>
        <row r="60">
          <cell r="A60">
            <v>1600</v>
          </cell>
          <cell r="B60" t="str">
            <v>сбор, обработка и утилизация отходов, а также обработка вторичного сырья</v>
          </cell>
        </row>
        <row r="61">
          <cell r="A61">
            <v>1610</v>
          </cell>
          <cell r="B61" t="str">
            <v>резка, обработка и отделка камня для памятников</v>
          </cell>
        </row>
        <row r="62">
          <cell r="A62">
            <v>1620</v>
          </cell>
          <cell r="B62" t="str">
            <v>разработка компьютерного программного обеспечения, в том числе системного программного обеспечения, приложений программного обеспечения, баз данных, web-страниц, включая их адаптацию и модификацию</v>
          </cell>
        </row>
        <row r="63">
          <cell r="A63">
            <v>1630</v>
          </cell>
          <cell r="B63" t="str">
            <v>ремонт компьютеров и коммуникационного оборудования</v>
          </cell>
        </row>
        <row r="64">
          <cell r="A64">
            <v>1640</v>
          </cell>
          <cell r="B64" t="str">
            <v>животноводство, услуги в области животноводства</v>
          </cell>
        </row>
        <row r="65">
          <cell r="A65">
            <v>1650</v>
          </cell>
          <cell r="B65" t="str">
            <v>деятельность стоянок для транспортных средств</v>
          </cell>
        </row>
        <row r="66">
          <cell r="A66">
            <v>1660</v>
          </cell>
          <cell r="B66" t="str">
            <v>помол зерна, производство муки и крупы из зерен пшеницы, ржи, овса, кукурузы или прочих хлебных злаков</v>
          </cell>
        </row>
        <row r="67">
          <cell r="A67">
            <v>1670</v>
          </cell>
          <cell r="B67" t="str">
            <v>услуги по уходу за домашними животными</v>
          </cell>
        </row>
        <row r="68">
          <cell r="A68">
            <v>1680</v>
          </cell>
          <cell r="B68" t="str">
            <v>изготовление и ремонт бондарной посуды и гончарных изделий по индивидуальному заказу населения</v>
          </cell>
        </row>
        <row r="69">
          <cell r="A69">
            <v>1690</v>
          </cell>
          <cell r="B69" t="str">
            <v>услуги по изготовлению валяной обуви</v>
          </cell>
        </row>
        <row r="70">
          <cell r="A70">
            <v>1700</v>
          </cell>
          <cell r="B70" t="str">
            <v>услуги по изготовлению сельскохозяйственного инвентаря из материала заказчика по индивидуальному заказу населения</v>
          </cell>
        </row>
        <row r="71">
          <cell r="A71">
            <v>1710</v>
          </cell>
          <cell r="B71" t="str">
            <v>граверные работы по металлу, стеклу, фарфору, дереву, керамике, кроме ювелирных изделий по индивидуальному заказу населения</v>
          </cell>
        </row>
        <row r="72">
          <cell r="A72">
            <v>1720</v>
          </cell>
          <cell r="B72" t="str">
            <v>изготовление и ремонт деревянных лодок по индивидуальному заказу населения</v>
          </cell>
        </row>
        <row r="73">
          <cell r="A73">
            <v>1730</v>
          </cell>
          <cell r="B73" t="str">
            <v>ремонт игрушек и подобных им изделий</v>
          </cell>
        </row>
        <row r="74">
          <cell r="A74">
            <v>1740</v>
          </cell>
          <cell r="B74" t="str">
            <v>ремонт спортивного и туристического оборудования</v>
          </cell>
        </row>
        <row r="75">
          <cell r="A75">
            <v>1750</v>
          </cell>
          <cell r="B75" t="str">
            <v>услуги по вспашке огородов по индивидуальному заказу населения</v>
          </cell>
        </row>
        <row r="76">
          <cell r="A76">
            <v>1760</v>
          </cell>
          <cell r="B76" t="str">
            <v>услуги по распиловке дров по индивидуальному заказу населения</v>
          </cell>
        </row>
        <row r="77">
          <cell r="A77">
            <v>1770</v>
          </cell>
          <cell r="B77" t="str">
            <v>сборка и ремонт очков</v>
          </cell>
        </row>
        <row r="78">
          <cell r="A78">
            <v>1780</v>
          </cell>
          <cell r="B78" t="str">
            <v>изготовление и печатание визитных карточек и пригласительных билетов на семейные торжества</v>
          </cell>
        </row>
        <row r="79">
          <cell r="A79">
            <v>1790</v>
          </cell>
          <cell r="B79" t="str">
            <v>переплетные, брошюровочные, окантовочные, картонажные работы</v>
          </cell>
        </row>
        <row r="80">
          <cell r="A80">
            <v>1800</v>
          </cell>
          <cell r="B80" t="str">
            <v>услуги по ремонту сифонов и автосифонов, в том числе зарядка газовых баллончиков для сифонов</v>
          </cell>
        </row>
        <row r="81">
          <cell r="A81">
            <v>1810</v>
          </cell>
          <cell r="B81" t="str">
            <v>деятельность стоянок для транспортных средств</v>
          </cell>
        </row>
        <row r="82">
          <cell r="A82">
            <v>1820</v>
          </cell>
          <cell r="B82" t="str">
            <v>розничная торговля, осуществляемая через объекты стационарной торговой сети с площадью тор-гового зала свыше 50 квадратных метров, но не более 150 квадратных метров по каждому объекту организации торговли</v>
          </cell>
        </row>
        <row r="83">
          <cell r="A83">
            <v>1830</v>
          </cell>
          <cell r="B83" t="str">
            <v>оказание услуг общественного питания, осуществляемых через объекты организации общественно-го питания с площадью зала обслуживания посетителей свыше 50 квадратных метров, но не более 150 квадратных метров по каждому объекту организации общественного питания</v>
          </cell>
        </row>
        <row r="84">
          <cell r="A84">
            <v>1840</v>
          </cell>
          <cell r="B84" t="str">
            <v>ремонт, техническое обслуживание автотранспортных и мототранспортных средств, мотоциклов, машин и оборудования, мойки транспортных средств, полирования и предоставления аналогичных услуг</v>
          </cell>
        </row>
        <row r="85">
          <cell r="A85">
            <v>1850</v>
          </cell>
          <cell r="B85" t="str">
            <v>животноводство, растениеводство и (или) услуги, предоставляемые в указанных областях (в соответствии с подпунктом 5 пункта 8 статьи 346.43 Налогового кодекса Российской Федерации)</v>
          </cell>
        </row>
        <row r="86">
          <cell r="A86">
            <v>1860</v>
          </cell>
          <cell r="B86" t="str">
            <v>дополнительные виды предпринимательской деятельности, предусмотренные Общероссийским классификатором видов экономической деятельности и Общероссийским классификатором продукции по видам эко-номической деятельности, включенные законом субъекта Российской Федерации в соответствии с подпунктом 2 пункта 8 статьи 346.43 НК РФ</v>
          </cell>
        </row>
        <row r="87">
          <cell r="A87">
            <v>1870</v>
          </cell>
          <cell r="B87" t="str">
            <v>Количество индивидуальных предпринимателей, применяющих патентную систему налогообложения (чел.)</v>
          </cell>
        </row>
        <row r="88">
          <cell r="A88">
            <v>1880</v>
          </cell>
          <cell r="B88" t="str">
            <v>Количество индивидуальных предпринимателей, применяющих патентную систему налогообложения с налоговой ставкой в размере 0% (чел.)</v>
          </cell>
        </row>
        <row r="89">
          <cell r="A89">
            <v>1890</v>
          </cell>
          <cell r="B89" t="str">
            <v>Количество ИП, уменьшивших сумму налога по патентам на сумму уплаченных страховых платежей (взносов) и пособий</v>
          </cell>
        </row>
        <row r="90">
          <cell r="A90">
            <v>1900</v>
          </cell>
          <cell r="B90" t="str">
            <v>Общая сумма страховых платежей (взносов) и пособий, уменьшающая сумму налога, уплачиваемого в связи с применением патентной системы налогообложения (тыс. рублей)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"/>
  <sheetViews>
    <sheetView tabSelected="1" workbookViewId="0"/>
  </sheetViews>
  <sheetFormatPr defaultRowHeight="15" x14ac:dyDescent="0.25"/>
  <cols>
    <col min="1" max="1" width="30.28515625" customWidth="1"/>
    <col min="2" max="2" width="11.5703125" bestFit="1" customWidth="1"/>
    <col min="3" max="3" width="15.5703125" bestFit="1" customWidth="1"/>
    <col min="4" max="4" width="19.140625" bestFit="1" customWidth="1"/>
    <col min="5" max="5" width="22.28515625" bestFit="1" customWidth="1"/>
    <col min="6" max="6" width="22.42578125" bestFit="1" customWidth="1"/>
    <col min="7" max="7" width="18" bestFit="1" customWidth="1"/>
    <col min="8" max="8" width="14.5703125" bestFit="1" customWidth="1"/>
    <col min="9" max="9" width="14.140625" bestFit="1" customWidth="1"/>
    <col min="10" max="10" width="16.7109375" bestFit="1" customWidth="1"/>
    <col min="11" max="11" width="13.28515625" bestFit="1" customWidth="1"/>
    <col min="12" max="12" width="13.5703125" bestFit="1" customWidth="1"/>
    <col min="13" max="13" width="15.42578125" bestFit="1" customWidth="1"/>
    <col min="14" max="14" width="17.7109375" bestFit="1" customWidth="1"/>
    <col min="15" max="15" width="16.42578125" bestFit="1" customWidth="1"/>
    <col min="16" max="16" width="9.85546875" bestFit="1" customWidth="1"/>
    <col min="17" max="17" width="11.85546875" bestFit="1" customWidth="1"/>
    <col min="18" max="18" width="25" bestFit="1" customWidth="1"/>
    <col min="19" max="19" width="16.5703125" bestFit="1" customWidth="1"/>
    <col min="20" max="20" width="24.42578125" bestFit="1" customWidth="1"/>
    <col min="21" max="21" width="13.5703125" bestFit="1" customWidth="1"/>
    <col min="22" max="22" width="9.7109375" bestFit="1" customWidth="1"/>
    <col min="23" max="23" width="12.140625" bestFit="1" customWidth="1"/>
    <col min="24" max="24" width="18" bestFit="1" customWidth="1"/>
    <col min="25" max="25" width="20.7109375" bestFit="1" customWidth="1"/>
    <col min="26" max="26" width="18.7109375" bestFit="1" customWidth="1"/>
    <col min="27" max="27" width="30.140625" bestFit="1" customWidth="1"/>
    <col min="28" max="28" width="27.85546875" bestFit="1" customWidth="1"/>
    <col min="29" max="29" width="20.28515625" bestFit="1" customWidth="1"/>
    <col min="30" max="30" width="19.140625" customWidth="1"/>
    <col min="31" max="31" width="19.7109375" bestFit="1" customWidth="1"/>
    <col min="32" max="32" width="20.5703125" bestFit="1" customWidth="1"/>
    <col min="33" max="33" width="26.5703125" bestFit="1" customWidth="1"/>
    <col min="34" max="34" width="10.85546875" bestFit="1" customWidth="1"/>
    <col min="35" max="35" width="17.28515625" bestFit="1" customWidth="1"/>
    <col min="36" max="36" width="13.140625" bestFit="1" customWidth="1"/>
    <col min="37" max="37" width="19.28515625" bestFit="1" customWidth="1"/>
    <col min="38" max="38" width="10.140625" bestFit="1" customWidth="1"/>
    <col min="39" max="39" width="14.140625" bestFit="1" customWidth="1"/>
    <col min="40" max="40" width="15.5703125" bestFit="1" customWidth="1"/>
    <col min="41" max="41" width="17.85546875" bestFit="1" customWidth="1"/>
    <col min="42" max="42" width="14.7109375" bestFit="1" customWidth="1"/>
    <col min="43" max="43" width="14.5703125" bestFit="1" customWidth="1"/>
    <col min="44" max="44" width="18.28515625" bestFit="1" customWidth="1"/>
    <col min="45" max="45" width="15.42578125" bestFit="1" customWidth="1"/>
    <col min="46" max="46" width="16.42578125" bestFit="1" customWidth="1"/>
    <col min="47" max="47" width="11.7109375" bestFit="1" customWidth="1"/>
    <col min="48" max="48" width="14.5703125" bestFit="1" customWidth="1"/>
    <col min="49" max="50" width="16" bestFit="1" customWidth="1"/>
    <col min="51" max="51" width="11.140625" bestFit="1" customWidth="1"/>
    <col min="52" max="52" width="19.28515625" bestFit="1" customWidth="1"/>
    <col min="53" max="53" width="12" bestFit="1" customWidth="1"/>
    <col min="54" max="54" width="14.42578125" bestFit="1" customWidth="1"/>
    <col min="55" max="55" width="16" bestFit="1" customWidth="1"/>
    <col min="56" max="56" width="12.28515625" bestFit="1" customWidth="1"/>
  </cols>
  <sheetData>
    <row r="1" spans="1:56" ht="30" x14ac:dyDescent="0.25">
      <c r="A1" s="1"/>
      <c r="B1" s="1"/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66</v>
      </c>
      <c r="M1" s="1" t="s">
        <v>67</v>
      </c>
      <c r="N1" s="1" t="s">
        <v>68</v>
      </c>
      <c r="O1" s="1" t="s">
        <v>69</v>
      </c>
      <c r="P1" s="1" t="s">
        <v>70</v>
      </c>
      <c r="Q1" s="1" t="s">
        <v>71</v>
      </c>
      <c r="R1" s="1" t="s">
        <v>72</v>
      </c>
      <c r="S1" s="1" t="s">
        <v>73</v>
      </c>
      <c r="T1" s="1" t="s">
        <v>74</v>
      </c>
      <c r="U1" s="1" t="s">
        <v>75</v>
      </c>
      <c r="V1" s="1" t="s">
        <v>76</v>
      </c>
      <c r="W1" s="1" t="s">
        <v>77</v>
      </c>
      <c r="X1" s="1" t="s">
        <v>78</v>
      </c>
      <c r="Y1" s="1" t="s">
        <v>79</v>
      </c>
      <c r="Z1" s="1" t="s">
        <v>80</v>
      </c>
      <c r="AA1" s="1" t="s">
        <v>81</v>
      </c>
      <c r="AB1" s="1" t="s">
        <v>82</v>
      </c>
      <c r="AC1" s="1" t="s">
        <v>83</v>
      </c>
      <c r="AD1" s="1" t="s">
        <v>84</v>
      </c>
      <c r="AE1" s="1" t="s">
        <v>85</v>
      </c>
      <c r="AF1" s="1" t="s">
        <v>86</v>
      </c>
      <c r="AG1" s="1" t="s">
        <v>87</v>
      </c>
      <c r="AH1" s="1" t="s">
        <v>88</v>
      </c>
      <c r="AI1" s="1" t="s">
        <v>89</v>
      </c>
      <c r="AJ1" s="1" t="s">
        <v>90</v>
      </c>
      <c r="AK1" s="1" t="s">
        <v>91</v>
      </c>
      <c r="AL1" s="1" t="s">
        <v>92</v>
      </c>
      <c r="AM1" s="1" t="s">
        <v>93</v>
      </c>
      <c r="AN1" s="1" t="s">
        <v>94</v>
      </c>
      <c r="AO1" s="1" t="s">
        <v>95</v>
      </c>
      <c r="AP1" s="1" t="s">
        <v>96</v>
      </c>
      <c r="AQ1" s="1" t="s">
        <v>97</v>
      </c>
      <c r="AR1" s="1" t="s">
        <v>98</v>
      </c>
      <c r="AS1" s="1" t="s">
        <v>99</v>
      </c>
      <c r="AT1" s="1" t="s">
        <v>100</v>
      </c>
      <c r="AU1" s="1" t="s">
        <v>101</v>
      </c>
      <c r="AV1" s="1" t="s">
        <v>102</v>
      </c>
      <c r="AW1" s="1" t="s">
        <v>103</v>
      </c>
      <c r="AX1" s="1" t="s">
        <v>104</v>
      </c>
      <c r="AY1" s="1" t="s">
        <v>105</v>
      </c>
      <c r="AZ1" s="1" t="s">
        <v>106</v>
      </c>
      <c r="BA1" s="1" t="s">
        <v>107</v>
      </c>
      <c r="BB1" s="1" t="s">
        <v>108</v>
      </c>
      <c r="BC1" s="1" t="s">
        <v>109</v>
      </c>
      <c r="BD1" s="1"/>
    </row>
    <row r="2" spans="1:5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</row>
    <row r="3" spans="1:56" x14ac:dyDescent="0.25">
      <c r="A3" s="1"/>
      <c r="B3" s="1" t="s">
        <v>55</v>
      </c>
      <c r="C3" s="1" t="s">
        <v>56</v>
      </c>
      <c r="D3" s="1" t="s">
        <v>56</v>
      </c>
      <c r="E3" s="1" t="s">
        <v>56</v>
      </c>
      <c r="F3" s="1" t="s">
        <v>56</v>
      </c>
      <c r="G3" s="1" t="s">
        <v>56</v>
      </c>
      <c r="H3" s="1" t="s">
        <v>56</v>
      </c>
      <c r="I3" s="1" t="s">
        <v>56</v>
      </c>
      <c r="J3" s="1" t="s">
        <v>56</v>
      </c>
      <c r="K3" s="1" t="s">
        <v>56</v>
      </c>
      <c r="L3" s="1" t="s">
        <v>56</v>
      </c>
      <c r="M3" s="1" t="s">
        <v>56</v>
      </c>
      <c r="N3" s="1" t="s">
        <v>56</v>
      </c>
      <c r="O3" s="1" t="s">
        <v>56</v>
      </c>
      <c r="P3" s="1" t="s">
        <v>56</v>
      </c>
      <c r="Q3" s="1" t="s">
        <v>56</v>
      </c>
      <c r="R3" s="1" t="s">
        <v>56</v>
      </c>
      <c r="S3" s="1" t="s">
        <v>56</v>
      </c>
      <c r="T3" s="1" t="s">
        <v>56</v>
      </c>
      <c r="U3" s="1" t="s">
        <v>56</v>
      </c>
      <c r="V3" s="1" t="s">
        <v>56</v>
      </c>
      <c r="W3" s="1" t="s">
        <v>56</v>
      </c>
      <c r="X3" s="1" t="s">
        <v>56</v>
      </c>
      <c r="Y3" s="1" t="s">
        <v>56</v>
      </c>
      <c r="Z3" s="1" t="s">
        <v>56</v>
      </c>
      <c r="AA3" s="1" t="s">
        <v>56</v>
      </c>
      <c r="AB3" s="1" t="s">
        <v>56</v>
      </c>
      <c r="AC3" s="1" t="s">
        <v>56</v>
      </c>
      <c r="AD3" s="1" t="s">
        <v>56</v>
      </c>
      <c r="AE3" s="1" t="s">
        <v>56</v>
      </c>
      <c r="AF3" s="1" t="s">
        <v>56</v>
      </c>
      <c r="AG3" s="1" t="s">
        <v>56</v>
      </c>
      <c r="AH3" s="1" t="s">
        <v>56</v>
      </c>
      <c r="AI3" s="1" t="s">
        <v>56</v>
      </c>
      <c r="AJ3" s="1" t="s">
        <v>56</v>
      </c>
      <c r="AK3" s="1" t="s">
        <v>56</v>
      </c>
      <c r="AL3" s="1" t="s">
        <v>56</v>
      </c>
      <c r="AM3" s="1" t="s">
        <v>56</v>
      </c>
      <c r="AN3" s="1" t="s">
        <v>56</v>
      </c>
      <c r="AO3" s="1" t="s">
        <v>56</v>
      </c>
      <c r="AP3" s="1" t="s">
        <v>56</v>
      </c>
      <c r="AQ3" s="1" t="s">
        <v>56</v>
      </c>
      <c r="AR3" s="1" t="s">
        <v>56</v>
      </c>
      <c r="AS3" s="1" t="s">
        <v>56</v>
      </c>
      <c r="AT3" s="1" t="s">
        <v>56</v>
      </c>
      <c r="AU3" s="1" t="s">
        <v>56</v>
      </c>
      <c r="AV3" s="1" t="s">
        <v>56</v>
      </c>
      <c r="AW3" s="1" t="s">
        <v>56</v>
      </c>
      <c r="AX3" s="1" t="s">
        <v>56</v>
      </c>
      <c r="AY3" s="1" t="s">
        <v>56</v>
      </c>
      <c r="AZ3" s="1" t="s">
        <v>56</v>
      </c>
      <c r="BA3" s="1" t="s">
        <v>56</v>
      </c>
      <c r="BB3" s="1" t="s">
        <v>56</v>
      </c>
      <c r="BC3" s="1" t="s">
        <v>56</v>
      </c>
      <c r="BD3" s="1" t="s">
        <v>56</v>
      </c>
    </row>
    <row r="4" spans="1:56" ht="120" x14ac:dyDescent="0.25">
      <c r="A4" s="1" t="str">
        <f>VLOOKUP(B4,[1]Лист2!$A$1:$B$90,2,FALSE)</f>
        <v>ремонт и пошив швейных, меховых и кожаных изделий, головных уборов и изделий из текстильной галантереи, ремонт, пошив и вязание трикотажных изделий по индивидуальному заказу населения</v>
      </c>
      <c r="B4" s="1">
        <v>1010</v>
      </c>
      <c r="C4" s="2">
        <v>0</v>
      </c>
      <c r="D4" s="2">
        <v>419473.97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84427.400000000009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720000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73084.930000000008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6586421.9200000009</v>
      </c>
      <c r="BC4" s="2">
        <v>180000</v>
      </c>
      <c r="BD4" s="2">
        <v>8063408.2200000007</v>
      </c>
    </row>
    <row r="5" spans="1:56" ht="30" x14ac:dyDescent="0.25">
      <c r="A5" s="1" t="str">
        <f>VLOOKUP(B5,[1]Лист2!$A$1:$B$90,2,FALSE)</f>
        <v>ремонт, чистка, окраска и пошив обуви</v>
      </c>
      <c r="B5" s="1">
        <v>1020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537041.1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658849.32000000007</v>
      </c>
      <c r="BC5" s="2">
        <v>0</v>
      </c>
      <c r="BD5" s="2">
        <v>1195890.42</v>
      </c>
    </row>
    <row r="6" spans="1:56" ht="30" x14ac:dyDescent="0.25">
      <c r="A6" s="1" t="str">
        <f>VLOOKUP(B6,[1]Лист2!$A$1:$B$90,2,FALSE)</f>
        <v>парикмахерские и косметические услуги</v>
      </c>
      <c r="B6" s="1">
        <v>1030</v>
      </c>
      <c r="C6" s="2">
        <v>0</v>
      </c>
      <c r="D6" s="2">
        <v>1896986.3099999998</v>
      </c>
      <c r="E6" s="2">
        <v>468821.92000000004</v>
      </c>
      <c r="F6" s="2">
        <v>560000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240000</v>
      </c>
      <c r="P6" s="2">
        <v>0</v>
      </c>
      <c r="Q6" s="2">
        <v>0</v>
      </c>
      <c r="R6" s="2">
        <v>0</v>
      </c>
      <c r="S6" s="2">
        <v>0</v>
      </c>
      <c r="T6" s="2">
        <v>563200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477369.86</v>
      </c>
      <c r="AB6" s="2">
        <v>0</v>
      </c>
      <c r="AC6" s="2">
        <v>0</v>
      </c>
      <c r="AD6" s="2">
        <v>0</v>
      </c>
      <c r="AE6" s="2">
        <v>0</v>
      </c>
      <c r="AF6" s="2">
        <v>302465.75</v>
      </c>
      <c r="AG6" s="2">
        <v>0</v>
      </c>
      <c r="AH6" s="2">
        <v>0</v>
      </c>
      <c r="AI6" s="2">
        <v>7324931.5199999996</v>
      </c>
      <c r="AJ6" s="2">
        <v>0</v>
      </c>
      <c r="AK6" s="2">
        <v>239342.47</v>
      </c>
      <c r="AL6" s="2">
        <v>240000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320000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24514191.769999996</v>
      </c>
      <c r="BC6" s="2">
        <v>2056986.2999999998</v>
      </c>
      <c r="BD6" s="2">
        <v>39204295.899999991</v>
      </c>
    </row>
    <row r="7" spans="1:56" ht="45" x14ac:dyDescent="0.25">
      <c r="A7" s="1" t="str">
        <f>VLOOKUP(B7,[1]Лист2!$A$1:$B$90,2,FALSE)</f>
        <v>стирка, химическая чистка и крашение текстильных и меховых изделий</v>
      </c>
      <c r="B7" s="1">
        <v>1040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195342.47</v>
      </c>
      <c r="AI7" s="2">
        <v>0</v>
      </c>
      <c r="AJ7" s="2">
        <v>0</v>
      </c>
      <c r="AK7" s="2">
        <v>368000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230000</v>
      </c>
      <c r="BC7" s="2">
        <v>0</v>
      </c>
      <c r="BD7" s="2">
        <v>793342.47</v>
      </c>
    </row>
    <row r="8" spans="1:56" ht="60" x14ac:dyDescent="0.25">
      <c r="A8" s="1" t="str">
        <f>VLOOKUP(B8,[1]Лист2!$A$1:$B$90,2,FALSE)</f>
        <v>изготовление и ремонт металлической галантереи, ключей, номерных знаков, указателей улиц</v>
      </c>
      <c r="B8" s="1">
        <v>1050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1439013.7</v>
      </c>
      <c r="BC8" s="2">
        <v>0</v>
      </c>
      <c r="BD8" s="2">
        <v>1439013.7</v>
      </c>
    </row>
    <row r="9" spans="1:56" ht="165" x14ac:dyDescent="0.25">
      <c r="A9" s="1" t="str">
        <f>VLOOKUP(B9,[1]Лист2!$A$1:$B$90,2,FALSE)</f>
        <v>ремонт электронной бытовой техники, бытовых приборов, часов, металлоизделий бытового и хозяйственного назначения, предметов и изделий из металла, изготовление готовых металлических изделий хозяйственного назначения по индивидуальному заказу населения</v>
      </c>
      <c r="B9" s="1">
        <v>1060</v>
      </c>
      <c r="C9" s="2">
        <v>0</v>
      </c>
      <c r="D9" s="2">
        <v>238487.67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216000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158005.48000000001</v>
      </c>
      <c r="AB9" s="2">
        <v>0</v>
      </c>
      <c r="AC9" s="2">
        <v>0</v>
      </c>
      <c r="AD9" s="2">
        <v>0</v>
      </c>
      <c r="AE9" s="2">
        <v>0</v>
      </c>
      <c r="AF9" s="2">
        <v>216000</v>
      </c>
      <c r="AG9" s="2">
        <v>0</v>
      </c>
      <c r="AH9" s="2">
        <v>0</v>
      </c>
      <c r="AI9" s="2">
        <v>625956.16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2613747.9299999997</v>
      </c>
      <c r="BC9" s="2">
        <v>0</v>
      </c>
      <c r="BD9" s="2">
        <v>4068197.2399999998</v>
      </c>
    </row>
    <row r="10" spans="1:56" ht="30" x14ac:dyDescent="0.25">
      <c r="A10" s="1" t="str">
        <f>VLOOKUP(B10,[1]Лист2!$A$1:$B$90,2,FALSE)</f>
        <v>ремонт мебели и предметов домашнего обихода</v>
      </c>
      <c r="B10" s="1">
        <v>1070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1224000</v>
      </c>
      <c r="AJ10" s="2">
        <v>0</v>
      </c>
      <c r="AK10" s="2">
        <v>108000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120821.92</v>
      </c>
      <c r="BC10" s="2">
        <v>0</v>
      </c>
      <c r="BD10" s="2">
        <v>1452821.92</v>
      </c>
    </row>
    <row r="11" spans="1:56" x14ac:dyDescent="0.25">
      <c r="A11" s="1" t="str">
        <f>VLOOKUP(B11,[1]Лист2!$A$1:$B$90,2,FALSE)</f>
        <v>услуги в области фотографии</v>
      </c>
      <c r="B11" s="1">
        <v>1080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241095.89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601643.84</v>
      </c>
      <c r="AJ11" s="2">
        <v>0</v>
      </c>
      <c r="AK11" s="2">
        <v>480000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240000</v>
      </c>
      <c r="BA11" s="2">
        <v>0</v>
      </c>
      <c r="BB11" s="2">
        <v>5870684.9299999997</v>
      </c>
      <c r="BC11" s="2">
        <v>0</v>
      </c>
      <c r="BD11" s="2">
        <v>7433424.6599999992</v>
      </c>
    </row>
    <row r="12" spans="1:56" ht="150" x14ac:dyDescent="0.25">
      <c r="A12" s="1" t="str">
        <f>VLOOKUP(B12,[1]Лист2!$A$1:$B$90,2,FALSE)</f>
        <v>ремонт, техническое обслуживание автотранспортных и мототранспортных средств, мотоциклов, машин и оборудования, мойка автотранспортных средств, полирование и предоставление аналогичных услуг</v>
      </c>
      <c r="B12" s="1">
        <v>1090</v>
      </c>
      <c r="C12" s="2">
        <v>0</v>
      </c>
      <c r="D12" s="2">
        <v>2299178.08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701369.86</v>
      </c>
      <c r="N12" s="2">
        <v>0</v>
      </c>
      <c r="O12" s="2">
        <v>281095.89</v>
      </c>
      <c r="P12" s="2">
        <v>0</v>
      </c>
      <c r="Q12" s="2">
        <v>267123.28999999998</v>
      </c>
      <c r="R12" s="2">
        <v>0</v>
      </c>
      <c r="S12" s="2">
        <v>0</v>
      </c>
      <c r="T12" s="2">
        <v>279452.05</v>
      </c>
      <c r="U12" s="2">
        <v>0</v>
      </c>
      <c r="V12" s="2">
        <v>0</v>
      </c>
      <c r="W12" s="2">
        <v>49315.07</v>
      </c>
      <c r="X12" s="2">
        <v>0</v>
      </c>
      <c r="Y12" s="2">
        <v>201369.86000000002</v>
      </c>
      <c r="Z12" s="2">
        <v>390136.99</v>
      </c>
      <c r="AA12" s="2">
        <v>300000</v>
      </c>
      <c r="AB12" s="2">
        <v>0</v>
      </c>
      <c r="AC12" s="2">
        <v>0</v>
      </c>
      <c r="AD12" s="2">
        <v>300000</v>
      </c>
      <c r="AE12" s="2">
        <v>0</v>
      </c>
      <c r="AF12" s="2">
        <v>681948.63</v>
      </c>
      <c r="AG12" s="2">
        <v>0</v>
      </c>
      <c r="AH12" s="2">
        <v>2139726.0300000003</v>
      </c>
      <c r="AI12" s="2">
        <v>19636438.360000003</v>
      </c>
      <c r="AJ12" s="2">
        <v>0</v>
      </c>
      <c r="AK12" s="2">
        <v>2619315.06</v>
      </c>
      <c r="AL12" s="2">
        <v>877808.22</v>
      </c>
      <c r="AM12" s="2">
        <v>0</v>
      </c>
      <c r="AN12" s="2">
        <v>1626400</v>
      </c>
      <c r="AO12" s="2">
        <v>7707205.4500000002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44907232.879999995</v>
      </c>
      <c r="BC12" s="2">
        <v>1804657.54</v>
      </c>
      <c r="BD12" s="2">
        <v>87069773.260000005</v>
      </c>
    </row>
    <row r="13" spans="1:56" ht="180" x14ac:dyDescent="0.25">
      <c r="A13" s="1" t="str">
        <f>VLOOKUP(B13,[1]Лист2!$A$1:$B$90,2,FALSE)</f>
        <v>оказание автотранспортных услуг по перевозке грузов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v>
      </c>
      <c r="B13" s="1">
        <v>1100</v>
      </c>
      <c r="C13" s="2">
        <v>0</v>
      </c>
      <c r="D13" s="2">
        <v>10415342.449999997</v>
      </c>
      <c r="E13" s="2">
        <v>1020000</v>
      </c>
      <c r="F13" s="2">
        <v>367397.26</v>
      </c>
      <c r="G13" s="2">
        <v>1480273.97</v>
      </c>
      <c r="H13" s="2">
        <v>3384657.5200000005</v>
      </c>
      <c r="I13" s="2">
        <v>300000</v>
      </c>
      <c r="J13" s="2">
        <v>300000</v>
      </c>
      <c r="K13" s="2">
        <v>300000</v>
      </c>
      <c r="L13" s="2">
        <v>0</v>
      </c>
      <c r="M13" s="2">
        <v>1009315.0700000001</v>
      </c>
      <c r="N13" s="2">
        <v>0</v>
      </c>
      <c r="O13" s="2">
        <v>428219.18000000005</v>
      </c>
      <c r="P13" s="2">
        <v>4930684.9200000009</v>
      </c>
      <c r="Q13" s="2">
        <v>1108767.1200000001</v>
      </c>
      <c r="R13" s="2">
        <v>600000</v>
      </c>
      <c r="S13" s="2">
        <v>300000</v>
      </c>
      <c r="T13" s="2">
        <v>1166301.3700000001</v>
      </c>
      <c r="U13" s="2">
        <v>300000</v>
      </c>
      <c r="V13" s="2">
        <v>273698.63</v>
      </c>
      <c r="W13" s="2">
        <v>3300000</v>
      </c>
      <c r="X13" s="2">
        <v>8812602.7400000002</v>
      </c>
      <c r="Y13" s="2">
        <v>968219.17</v>
      </c>
      <c r="Z13" s="2">
        <v>5626027.4000000004</v>
      </c>
      <c r="AA13" s="2">
        <v>5338356.1700000009</v>
      </c>
      <c r="AB13" s="2">
        <v>2580000.0100000002</v>
      </c>
      <c r="AC13" s="2">
        <v>668219.18000000005</v>
      </c>
      <c r="AD13" s="2">
        <v>6586849.3100000005</v>
      </c>
      <c r="AE13" s="2">
        <v>1570684.93</v>
      </c>
      <c r="AF13" s="2">
        <v>9773424.6599999983</v>
      </c>
      <c r="AG13" s="2">
        <v>5199452.05</v>
      </c>
      <c r="AH13" s="2">
        <v>10486899.24</v>
      </c>
      <c r="AI13" s="2">
        <v>24108493.140000004</v>
      </c>
      <c r="AJ13" s="2">
        <v>3073150.69</v>
      </c>
      <c r="AK13" s="2">
        <v>2532328.77</v>
      </c>
      <c r="AL13" s="2">
        <v>1186849.32</v>
      </c>
      <c r="AM13" s="2">
        <v>752054.79</v>
      </c>
      <c r="AN13" s="2">
        <v>1779452.05</v>
      </c>
      <c r="AO13" s="2">
        <v>3385479.46</v>
      </c>
      <c r="AP13" s="2">
        <v>0</v>
      </c>
      <c r="AQ13" s="2">
        <v>0</v>
      </c>
      <c r="AR13" s="2">
        <v>811232.88</v>
      </c>
      <c r="AS13" s="2">
        <v>3235068.5</v>
      </c>
      <c r="AT13" s="2">
        <v>2435342.4700000002</v>
      </c>
      <c r="AU13" s="2">
        <v>841643.84</v>
      </c>
      <c r="AV13" s="2">
        <v>492328.77</v>
      </c>
      <c r="AW13" s="2">
        <v>0</v>
      </c>
      <c r="AX13" s="2">
        <v>600000</v>
      </c>
      <c r="AY13" s="2">
        <v>1346301.37</v>
      </c>
      <c r="AZ13" s="2">
        <v>300000</v>
      </c>
      <c r="BA13" s="2">
        <v>1140821.92</v>
      </c>
      <c r="BB13" s="2">
        <v>81987123.219999969</v>
      </c>
      <c r="BC13" s="2">
        <v>3690410.9599999995</v>
      </c>
      <c r="BD13" s="2">
        <v>222293474.49999997</v>
      </c>
    </row>
    <row r="14" spans="1:56" ht="195" x14ac:dyDescent="0.25">
      <c r="A14" s="1" t="str">
        <f>VLOOKUP(B14,[1]Лист2!$A$1:$B$90,2,FALSE)</f>
        <v>оказание автотранспортных услуг по перевозке пассажиров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v>
      </c>
      <c r="B14" s="1">
        <v>1110</v>
      </c>
      <c r="C14" s="2">
        <v>0</v>
      </c>
      <c r="D14" s="2">
        <v>180000</v>
      </c>
      <c r="E14" s="2">
        <v>0</v>
      </c>
      <c r="F14" s="2">
        <v>0</v>
      </c>
      <c r="G14" s="2">
        <v>0</v>
      </c>
      <c r="H14" s="2">
        <v>214520.55000000002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799890.41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180000</v>
      </c>
      <c r="AA14" s="2">
        <v>315616.44</v>
      </c>
      <c r="AB14" s="2">
        <v>0</v>
      </c>
      <c r="AC14" s="2">
        <v>0</v>
      </c>
      <c r="AD14" s="2">
        <v>449260.27</v>
      </c>
      <c r="AE14" s="2">
        <v>248547.95</v>
      </c>
      <c r="AF14" s="2">
        <v>180000</v>
      </c>
      <c r="AG14" s="2">
        <v>0</v>
      </c>
      <c r="AH14" s="2">
        <v>0</v>
      </c>
      <c r="AI14" s="2">
        <v>1845863.02</v>
      </c>
      <c r="AJ14" s="2">
        <v>0</v>
      </c>
      <c r="AK14" s="2">
        <v>144986.30000000002</v>
      </c>
      <c r="AL14" s="2">
        <v>162246.58000000002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357041.10000000003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4585643.84</v>
      </c>
      <c r="BC14" s="2">
        <v>720000</v>
      </c>
      <c r="BD14" s="2">
        <v>10383616.459999999</v>
      </c>
    </row>
    <row r="15" spans="1:56" ht="60" x14ac:dyDescent="0.25">
      <c r="A15" s="1" t="str">
        <f>VLOOKUP(B15,[1]Лист2!$A$1:$B$90,2,FALSE)</f>
        <v>реконструкция или ремонт существующих жилых и нежилых зданий, а также спортивных сооружений</v>
      </c>
      <c r="B15" s="1">
        <v>1120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162000</v>
      </c>
      <c r="K15" s="2">
        <v>0</v>
      </c>
      <c r="L15" s="2">
        <v>0</v>
      </c>
      <c r="M15" s="2">
        <v>229315.07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162000</v>
      </c>
      <c r="AH15" s="2">
        <v>0</v>
      </c>
      <c r="AI15" s="2">
        <v>1836000</v>
      </c>
      <c r="AJ15" s="2">
        <v>0</v>
      </c>
      <c r="AK15" s="2">
        <v>162000</v>
      </c>
      <c r="AL15" s="2">
        <v>0</v>
      </c>
      <c r="AM15" s="2">
        <v>0</v>
      </c>
      <c r="AN15" s="2">
        <v>216000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162000</v>
      </c>
      <c r="BB15" s="2">
        <v>3983868.4899999998</v>
      </c>
      <c r="BC15" s="2">
        <v>0</v>
      </c>
      <c r="BD15" s="2">
        <v>6913183.5600000005</v>
      </c>
    </row>
    <row r="16" spans="1:56" ht="75" x14ac:dyDescent="0.25">
      <c r="A16" s="1" t="str">
        <f>VLOOKUP(B16,[1]Лист2!$A$1:$B$90,2,FALSE)</f>
        <v>услуги по производству монтажных, электромонтажных, санитарно-технических и сварочных работ</v>
      </c>
      <c r="B16" s="1">
        <v>1130</v>
      </c>
      <c r="C16" s="2">
        <v>0</v>
      </c>
      <c r="D16" s="2">
        <v>216000</v>
      </c>
      <c r="E16" s="2">
        <v>0</v>
      </c>
      <c r="F16" s="2">
        <v>0</v>
      </c>
      <c r="G16" s="2">
        <v>162000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129600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253430.14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911490.41</v>
      </c>
      <c r="AI16" s="2">
        <v>1890000</v>
      </c>
      <c r="AJ16" s="2">
        <v>0</v>
      </c>
      <c r="AK16" s="2">
        <v>1237561.6399999999</v>
      </c>
      <c r="AL16" s="2">
        <v>88767.12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221473.97999999998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5454443.8300000001</v>
      </c>
      <c r="BC16" s="2">
        <v>270000</v>
      </c>
      <c r="BD16" s="2">
        <v>10834767.119999999</v>
      </c>
    </row>
    <row r="17" spans="1:56" ht="75" x14ac:dyDescent="0.25">
      <c r="A17" s="1" t="str">
        <f>VLOOKUP(B17,[1]Лист2!$A$1:$B$90,2,FALSE)</f>
        <v>услуги по остеклению балконов и лоджий, нарезке стекла и зеркал, художественной обработке стекла</v>
      </c>
      <c r="B17" s="1">
        <v>1140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1012000</v>
      </c>
      <c r="BC17" s="2">
        <v>0</v>
      </c>
      <c r="BD17" s="2">
        <v>1012000</v>
      </c>
    </row>
    <row r="18" spans="1:56" ht="60" x14ac:dyDescent="0.25">
      <c r="A18" s="1" t="str">
        <f>VLOOKUP(B18,[1]Лист2!$A$1:$B$90,2,FALSE)</f>
        <v>услуги в сфере дошкольного образования и дополнительного образования детей и взрослых</v>
      </c>
      <c r="B18" s="1">
        <v>1150</v>
      </c>
      <c r="C18" s="2">
        <v>0</v>
      </c>
      <c r="D18" s="2">
        <v>0</v>
      </c>
      <c r="E18" s="2">
        <v>0</v>
      </c>
      <c r="F18" s="2">
        <v>132000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126936.99</v>
      </c>
      <c r="AB18" s="2">
        <v>0</v>
      </c>
      <c r="AC18" s="2">
        <v>0</v>
      </c>
      <c r="AD18" s="2">
        <v>0</v>
      </c>
      <c r="AE18" s="2">
        <v>0</v>
      </c>
      <c r="AF18" s="2">
        <v>303780.82</v>
      </c>
      <c r="AG18" s="2">
        <v>0</v>
      </c>
      <c r="AH18" s="2">
        <v>515945.21</v>
      </c>
      <c r="AI18" s="2">
        <v>2034849.3199999998</v>
      </c>
      <c r="AJ18" s="2">
        <v>0</v>
      </c>
      <c r="AK18" s="2">
        <v>957873.97</v>
      </c>
      <c r="AL18" s="2">
        <v>211200</v>
      </c>
      <c r="AM18" s="2">
        <v>0</v>
      </c>
      <c r="AN18" s="2">
        <v>0</v>
      </c>
      <c r="AO18" s="2">
        <v>191068.49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6547802.75</v>
      </c>
      <c r="BC18" s="2">
        <v>0</v>
      </c>
      <c r="BD18" s="2">
        <v>11021457.550000001</v>
      </c>
    </row>
    <row r="19" spans="1:56" ht="30" x14ac:dyDescent="0.25">
      <c r="A19" s="1" t="str">
        <f>VLOOKUP(B19,[1]Лист2!$A$1:$B$90,2,FALSE)</f>
        <v>услуги по присмотру и уходу за детьми и больными</v>
      </c>
      <c r="B19" s="1">
        <v>1160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112000</v>
      </c>
      <c r="AI19" s="2">
        <v>1303726.03</v>
      </c>
      <c r="AJ19" s="2">
        <v>0</v>
      </c>
      <c r="AK19" s="2">
        <v>83002.740000000005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748482.20000000007</v>
      </c>
      <c r="BC19" s="2">
        <v>0</v>
      </c>
      <c r="BD19" s="2">
        <v>2247210.9700000002</v>
      </c>
    </row>
    <row r="20" spans="1:56" ht="45" x14ac:dyDescent="0.25">
      <c r="A20" s="1" t="str">
        <f>VLOOKUP(B20,[1]Лист2!$A$1:$B$90,2,FALSE)</f>
        <v>сбор тары и пригодных для вторичного использования материалов</v>
      </c>
      <c r="B20" s="1">
        <v>1170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522493.15</v>
      </c>
      <c r="BC20" s="2">
        <v>90000</v>
      </c>
      <c r="BD20" s="2">
        <v>612493.15</v>
      </c>
    </row>
    <row r="21" spans="1:56" x14ac:dyDescent="0.25">
      <c r="A21" s="1" t="str">
        <f>VLOOKUP(B21,[1]Лист2!$A$1:$B$90,2,FALSE)</f>
        <v>деятельность ветеринарная</v>
      </c>
      <c r="B21" s="1">
        <v>1180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221808.22</v>
      </c>
      <c r="AI21" s="2">
        <v>759189.04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1932000</v>
      </c>
      <c r="BC21" s="2">
        <v>0</v>
      </c>
      <c r="BD21" s="2">
        <v>2912997.2600000002</v>
      </c>
    </row>
    <row r="22" spans="1:56" ht="150" x14ac:dyDescent="0.25">
      <c r="A22" s="1" t="str">
        <f>VLOOKUP(B22,[1]Лист2!$A$1:$B$90,2,FALSE)</f>
        <v>сдача в аренду (наем) собственных или арендованных жилых помещений, а также сдача в аренду собственных или арендованных нежилых помещений (включая выставочные залы, складские помещения), земельных участков</v>
      </c>
      <c r="B22" s="1">
        <v>1190</v>
      </c>
      <c r="C22" s="2">
        <v>0</v>
      </c>
      <c r="D22" s="2">
        <v>2973600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1058400</v>
      </c>
      <c r="K22" s="2">
        <v>0</v>
      </c>
      <c r="L22" s="2">
        <v>0</v>
      </c>
      <c r="M22" s="2">
        <v>0</v>
      </c>
      <c r="N22" s="2">
        <v>0</v>
      </c>
      <c r="O22" s="2">
        <v>187791.78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8289419.1699999999</v>
      </c>
      <c r="Z22" s="2">
        <v>0</v>
      </c>
      <c r="AA22" s="2">
        <v>684000</v>
      </c>
      <c r="AB22" s="2">
        <v>0</v>
      </c>
      <c r="AC22" s="2">
        <v>0</v>
      </c>
      <c r="AD22" s="2">
        <v>0</v>
      </c>
      <c r="AE22" s="2">
        <v>0</v>
      </c>
      <c r="AF22" s="2">
        <v>1139400</v>
      </c>
      <c r="AG22" s="2">
        <v>35142457.810000002</v>
      </c>
      <c r="AH22" s="2">
        <v>0</v>
      </c>
      <c r="AI22" s="2">
        <v>5287368.49</v>
      </c>
      <c r="AJ22" s="2">
        <v>0</v>
      </c>
      <c r="AK22" s="2">
        <v>359013.7</v>
      </c>
      <c r="AL22" s="2">
        <v>0</v>
      </c>
      <c r="AM22" s="2">
        <v>0</v>
      </c>
      <c r="AN22" s="2">
        <v>9998370.4100000001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32440663.039999999</v>
      </c>
      <c r="BC22" s="2">
        <v>0</v>
      </c>
      <c r="BD22" s="2">
        <v>97560484.399999991</v>
      </c>
    </row>
    <row r="23" spans="1:56" ht="45" x14ac:dyDescent="0.25">
      <c r="A23" s="1" t="str">
        <f>VLOOKUP(B23,[1]Лист2!$A$1:$B$90,2,FALSE)</f>
        <v>изготовление изделий народных художественных промыслов</v>
      </c>
      <c r="B23" s="1">
        <v>1200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220000</v>
      </c>
      <c r="BC23" s="2">
        <v>0</v>
      </c>
      <c r="BD23" s="2">
        <v>220000</v>
      </c>
    </row>
    <row r="24" spans="1:56" ht="180" x14ac:dyDescent="0.25">
      <c r="A24" s="1" t="str">
        <f>VLOOKUP(B24,[1]Лист2!$A$1:$B$90,2,FALSE)</f>
        <v>услуги по переработке продуктов сельского хозяйства, лесного хозяйства и рыболовства для приготовления продуктов питания для людей и корма для животных, а также производство различных продуктов промежуточного потребления, которые не являются пищевыми продуктами</v>
      </c>
      <c r="B24" s="1">
        <v>1210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581944.11</v>
      </c>
      <c r="AG24" s="2">
        <v>0</v>
      </c>
      <c r="AH24" s="2">
        <v>0</v>
      </c>
      <c r="AI24" s="2">
        <v>110273.97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184000</v>
      </c>
      <c r="BC24" s="2">
        <v>0</v>
      </c>
      <c r="BD24" s="2">
        <v>876218.08</v>
      </c>
    </row>
    <row r="25" spans="1:56" ht="30" x14ac:dyDescent="0.25">
      <c r="A25" s="1" t="str">
        <f>VLOOKUP(B25,[1]Лист2!$A$1:$B$90,2,FALSE)</f>
        <v>ремонт ювелирных изделий, бижутерии</v>
      </c>
      <c r="B25" s="1">
        <v>1230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294400</v>
      </c>
      <c r="AG25" s="2">
        <v>0</v>
      </c>
      <c r="AH25" s="2">
        <v>414000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1735523.2800000003</v>
      </c>
      <c r="BC25" s="2">
        <v>0</v>
      </c>
      <c r="BD25" s="2">
        <v>2443923.2800000003</v>
      </c>
    </row>
    <row r="26" spans="1:56" ht="45" x14ac:dyDescent="0.25">
      <c r="A26" s="1" t="str">
        <f>VLOOKUP(B26,[1]Лист2!$A$1:$B$90,2,FALSE)</f>
        <v>деятельность в области звукозаписи и издания музыкальных произведений</v>
      </c>
      <c r="B26" s="1">
        <v>1250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220000</v>
      </c>
      <c r="BC26" s="2">
        <v>365260.27</v>
      </c>
      <c r="BD26" s="2">
        <v>585260.27</v>
      </c>
    </row>
    <row r="27" spans="1:56" ht="60" x14ac:dyDescent="0.25">
      <c r="A27" s="1" t="str">
        <f>VLOOKUP(B27,[1]Лист2!$A$1:$B$90,2,FALSE)</f>
        <v>услуги по уборке квартир и частных домов, деятельность домашних хозяйств с наемными работниками</v>
      </c>
      <c r="B27" s="1">
        <v>1260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100898.63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100898.63</v>
      </c>
    </row>
    <row r="28" spans="1:56" ht="30" x14ac:dyDescent="0.25">
      <c r="A28" s="1" t="str">
        <f>VLOOKUP(B28,[1]Лист2!$A$1:$B$90,2,FALSE)</f>
        <v>проведение занятий по физической культуре и спорту</v>
      </c>
      <c r="B28" s="1">
        <v>1280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247618.63</v>
      </c>
      <c r="AG28" s="2">
        <v>0</v>
      </c>
      <c r="AH28" s="2">
        <v>0</v>
      </c>
      <c r="AI28" s="2">
        <v>1352904.11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3665506.85</v>
      </c>
      <c r="BC28" s="2">
        <v>0</v>
      </c>
      <c r="BD28" s="2">
        <v>5266029.59</v>
      </c>
    </row>
    <row r="29" spans="1:56" x14ac:dyDescent="0.25">
      <c r="A29" s="1" t="str">
        <f>VLOOKUP(B29,[1]Лист2!$A$1:$B$90,2,FALSE)</f>
        <v>услуги платных туалетов</v>
      </c>
      <c r="B29" s="1">
        <v>1300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210465.75</v>
      </c>
      <c r="BC29" s="2">
        <v>0</v>
      </c>
      <c r="BD29" s="2">
        <v>210465.75</v>
      </c>
    </row>
    <row r="30" spans="1:56" ht="90" x14ac:dyDescent="0.25">
      <c r="A30" s="1" t="str">
        <f>VLOOKUP(B30,[1]Лист2!$A$1:$B$90,2,FALSE)</f>
        <v>услуги, связанные со сбытом сельскохозяйственной продукции (хранение, сортировка, сушка, мойка, расфасовка, упаковка и транспортировка)</v>
      </c>
      <c r="B30" s="1">
        <v>1340</v>
      </c>
      <c r="C30" s="2">
        <v>0</v>
      </c>
      <c r="D30" s="2">
        <v>49705.21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190301.37</v>
      </c>
      <c r="BD30" s="2">
        <v>240006.58</v>
      </c>
    </row>
    <row r="31" spans="1:56" ht="120" x14ac:dyDescent="0.25">
      <c r="A31" s="1" t="str">
        <f>VLOOKUP(B31,[1]Лист2!$A$1:$B$90,2,FALSE)</f>
        <v>услуги, связанные с обслуживанием сельскохозяйственного производства (механизированные, агрохимические, мелиоративные, транспортные работы)</v>
      </c>
      <c r="B31" s="1">
        <v>1350</v>
      </c>
      <c r="C31" s="2">
        <v>0</v>
      </c>
      <c r="D31" s="2">
        <v>0</v>
      </c>
      <c r="E31" s="2">
        <v>0</v>
      </c>
      <c r="F31" s="2">
        <v>0</v>
      </c>
      <c r="G31" s="2">
        <v>184504.11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92252.05</v>
      </c>
      <c r="S31" s="2">
        <v>0</v>
      </c>
      <c r="T31" s="2">
        <v>0</v>
      </c>
      <c r="U31" s="2">
        <v>0</v>
      </c>
      <c r="V31" s="2">
        <v>173287.67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115945.21</v>
      </c>
      <c r="AJ31" s="2">
        <v>0</v>
      </c>
      <c r="AK31" s="2">
        <v>0</v>
      </c>
      <c r="AL31" s="2">
        <v>0</v>
      </c>
      <c r="AM31" s="2">
        <v>167868.49</v>
      </c>
      <c r="AN31" s="2">
        <v>0</v>
      </c>
      <c r="AO31" s="2">
        <v>0</v>
      </c>
      <c r="AP31" s="2">
        <v>0</v>
      </c>
      <c r="AQ31" s="2">
        <v>0</v>
      </c>
      <c r="AR31" s="2">
        <v>67676.710000000006</v>
      </c>
      <c r="AS31" s="2">
        <v>67676.710000000006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848290.42</v>
      </c>
      <c r="BC31" s="2">
        <v>0</v>
      </c>
      <c r="BD31" s="2">
        <v>1717501.3699999999</v>
      </c>
    </row>
    <row r="32" spans="1:56" ht="30" x14ac:dyDescent="0.25">
      <c r="A32" s="1" t="str">
        <f>VLOOKUP(B32,[1]Лист2!$A$1:$B$90,2,FALSE)</f>
        <v>деятельность по благоустройству ландшафта</v>
      </c>
      <c r="B32" s="1">
        <v>1360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1012000</v>
      </c>
      <c r="BC32" s="2">
        <v>0</v>
      </c>
      <c r="BD32" s="2">
        <v>1012000</v>
      </c>
    </row>
    <row r="33" spans="1:56" ht="90" x14ac:dyDescent="0.25">
      <c r="A33" s="1" t="str">
        <f>VLOOKUP(B33,[1]Лист2!$A$1:$B$90,2,FALSE)</f>
        <v>занятие медицинской деятельностью или фармацевтической деятельностью лицом, имеющим лицензию на указанные виды деятельности</v>
      </c>
      <c r="B33" s="1">
        <v>1380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376821.92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460000</v>
      </c>
      <c r="BC33" s="2">
        <v>0</v>
      </c>
      <c r="BD33" s="2">
        <v>836821.91999999993</v>
      </c>
    </row>
    <row r="34" spans="1:56" x14ac:dyDescent="0.25">
      <c r="A34" s="1" t="str">
        <f>VLOOKUP(B34,[1]Лист2!$A$1:$B$90,2,FALSE)</f>
        <v>услуги по прокату</v>
      </c>
      <c r="B34" s="1">
        <v>1400</v>
      </c>
      <c r="C34" s="2">
        <v>0</v>
      </c>
      <c r="D34" s="2">
        <v>44361.64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230000</v>
      </c>
      <c r="W34" s="2">
        <v>0</v>
      </c>
      <c r="X34" s="2">
        <v>0</v>
      </c>
      <c r="Y34" s="2">
        <v>230630.14</v>
      </c>
      <c r="Z34" s="2">
        <v>0</v>
      </c>
      <c r="AA34" s="2">
        <v>0</v>
      </c>
      <c r="AB34" s="2">
        <v>0</v>
      </c>
      <c r="AC34" s="2">
        <v>0</v>
      </c>
      <c r="AD34" s="2">
        <v>91747.95</v>
      </c>
      <c r="AE34" s="2">
        <v>0</v>
      </c>
      <c r="AF34" s="2">
        <v>0</v>
      </c>
      <c r="AG34" s="2">
        <v>0</v>
      </c>
      <c r="AH34" s="2">
        <v>0</v>
      </c>
      <c r="AI34" s="2">
        <v>1211753.42</v>
      </c>
      <c r="AJ34" s="2">
        <v>0</v>
      </c>
      <c r="AK34" s="2">
        <v>414000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4376679.46</v>
      </c>
      <c r="BC34" s="2">
        <v>0</v>
      </c>
      <c r="BD34" s="2">
        <v>6599172.6099999994</v>
      </c>
    </row>
    <row r="35" spans="1:56" ht="30" x14ac:dyDescent="0.25">
      <c r="A35" s="1" t="str">
        <f>VLOOKUP(B35,[1]Лист2!$A$1:$B$90,2,FALSE)</f>
        <v>услуги экскурсионные туристические</v>
      </c>
      <c r="B35" s="1">
        <v>1410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75238.36</v>
      </c>
      <c r="AA35" s="2">
        <v>0</v>
      </c>
      <c r="AB35" s="2">
        <v>0</v>
      </c>
      <c r="AC35" s="2">
        <v>0</v>
      </c>
      <c r="AD35" s="2">
        <v>230000</v>
      </c>
      <c r="AE35" s="2">
        <v>0</v>
      </c>
      <c r="AF35" s="2">
        <v>284569.87</v>
      </c>
      <c r="AG35" s="2">
        <v>182613.7</v>
      </c>
      <c r="AH35" s="2">
        <v>0</v>
      </c>
      <c r="AI35" s="2">
        <v>145561.64000000001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202273.97</v>
      </c>
      <c r="BC35" s="2">
        <v>0</v>
      </c>
      <c r="BD35" s="2">
        <v>1120257.54</v>
      </c>
    </row>
    <row r="36" spans="1:56" ht="45" x14ac:dyDescent="0.25">
      <c r="A36" s="1" t="str">
        <f>VLOOKUP(B36,[1]Лист2!$A$1:$B$90,2,FALSE)</f>
        <v>организация обрядов (свадеб, юбилеев), в том числе музыкальное сопровождение</v>
      </c>
      <c r="B36" s="1">
        <v>1420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144000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144000</v>
      </c>
    </row>
    <row r="37" spans="1:56" ht="45" x14ac:dyDescent="0.25">
      <c r="A37" s="1" t="str">
        <f>VLOOKUP(B37,[1]Лист2!$A$1:$B$90,2,FALSE)</f>
        <v>организация похорон и предоставление связанных с ними услуг</v>
      </c>
      <c r="B37" s="1">
        <v>1430</v>
      </c>
      <c r="C37" s="2">
        <v>0</v>
      </c>
      <c r="D37" s="2">
        <v>0</v>
      </c>
      <c r="E37" s="2">
        <v>15287.67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180000</v>
      </c>
      <c r="AG37" s="2">
        <v>108000</v>
      </c>
      <c r="AH37" s="2">
        <v>360000</v>
      </c>
      <c r="AI37" s="2">
        <v>422334.24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1647616.44</v>
      </c>
      <c r="BC37" s="2">
        <v>315123.28999999998</v>
      </c>
      <c r="BD37" s="2">
        <v>3048361.6399999997</v>
      </c>
    </row>
    <row r="38" spans="1:56" ht="75" x14ac:dyDescent="0.25">
      <c r="A38" s="1" t="str">
        <f>VLOOKUP(B38,[1]Лист2!$A$1:$B$90,2,FALSE)</f>
        <v>розничная торговля, осуществляемая через объекты стационарной торговой сети, имеющие торговые залы</v>
      </c>
      <c r="B38" s="1">
        <v>1450</v>
      </c>
      <c r="C38" s="2">
        <v>8431946.3000000007</v>
      </c>
      <c r="D38" s="2">
        <v>109573746.86</v>
      </c>
      <c r="E38" s="2">
        <v>41624048.219999999</v>
      </c>
      <c r="F38" s="2">
        <v>4270080</v>
      </c>
      <c r="G38" s="2">
        <v>4572986.3</v>
      </c>
      <c r="H38" s="2">
        <v>5228265.21</v>
      </c>
      <c r="I38" s="2">
        <v>9074988.4900000002</v>
      </c>
      <c r="J38" s="2">
        <v>7623386.2999999998</v>
      </c>
      <c r="K38" s="2">
        <v>2634667.4</v>
      </c>
      <c r="L38" s="2">
        <v>1044197.26</v>
      </c>
      <c r="M38" s="2">
        <v>22639475.719999999</v>
      </c>
      <c r="N38" s="2">
        <v>3355002.7399999998</v>
      </c>
      <c r="O38" s="2">
        <v>6633567.1300000008</v>
      </c>
      <c r="P38" s="2">
        <v>830446.03</v>
      </c>
      <c r="Q38" s="2">
        <v>8692684.9400000013</v>
      </c>
      <c r="R38" s="2">
        <v>9377516.7100000009</v>
      </c>
      <c r="S38" s="2">
        <v>10309176.99</v>
      </c>
      <c r="T38" s="2">
        <v>67381784.090000004</v>
      </c>
      <c r="U38" s="2">
        <v>4181533.15</v>
      </c>
      <c r="V38" s="2">
        <v>2746533.7</v>
      </c>
      <c r="W38" s="2">
        <v>11142595.07</v>
      </c>
      <c r="X38" s="2">
        <v>15786438.360000001</v>
      </c>
      <c r="Y38" s="2">
        <v>9246500.8199999984</v>
      </c>
      <c r="Z38" s="2">
        <v>4728203.84</v>
      </c>
      <c r="AA38" s="2">
        <v>43206377.099999987</v>
      </c>
      <c r="AB38" s="2">
        <v>1736778.08</v>
      </c>
      <c r="AC38" s="2">
        <v>8656847.3499999996</v>
      </c>
      <c r="AD38" s="2">
        <v>14909547.619999999</v>
      </c>
      <c r="AE38" s="2">
        <v>7884206.0300000003</v>
      </c>
      <c r="AF38" s="2">
        <v>45297143.140000008</v>
      </c>
      <c r="AG38" s="2">
        <v>25258177.540000007</v>
      </c>
      <c r="AH38" s="2">
        <v>114397476.72999997</v>
      </c>
      <c r="AI38" s="2">
        <v>194427676.98999995</v>
      </c>
      <c r="AJ38" s="2">
        <v>6749114.5599999996</v>
      </c>
      <c r="AK38" s="2">
        <v>133128214.63000003</v>
      </c>
      <c r="AL38" s="2">
        <v>5407781.9199999999</v>
      </c>
      <c r="AM38" s="2">
        <v>3295716.17</v>
      </c>
      <c r="AN38" s="2">
        <v>28311382.780000005</v>
      </c>
      <c r="AO38" s="2">
        <v>21646095.720000003</v>
      </c>
      <c r="AP38" s="2">
        <v>1325808</v>
      </c>
      <c r="AQ38" s="2">
        <v>3373906.85</v>
      </c>
      <c r="AR38" s="2">
        <v>1657620.1700000004</v>
      </c>
      <c r="AS38" s="2">
        <v>24182167.130000003</v>
      </c>
      <c r="AT38" s="2">
        <v>3780960</v>
      </c>
      <c r="AU38" s="2">
        <v>4490893.8100000005</v>
      </c>
      <c r="AV38" s="2">
        <v>2484000</v>
      </c>
      <c r="AW38" s="2">
        <v>3973607.01</v>
      </c>
      <c r="AX38" s="2">
        <v>3958185.2100000004</v>
      </c>
      <c r="AY38" s="2">
        <v>5532263.0100000007</v>
      </c>
      <c r="AZ38" s="2">
        <v>16862094.259999998</v>
      </c>
      <c r="BA38" s="2">
        <v>3104186.3</v>
      </c>
      <c r="BB38" s="2">
        <v>1231261525.5600004</v>
      </c>
      <c r="BC38" s="2">
        <v>82074392.649999976</v>
      </c>
      <c r="BD38" s="2">
        <v>2413503917.9500012</v>
      </c>
    </row>
    <row r="39" spans="1:56" ht="105" x14ac:dyDescent="0.25">
      <c r="A39" s="1" t="str">
        <f>VLOOKUP(B39,[1]Лист2!$A$1:$B$90,2,FALSE)</f>
        <v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v>
      </c>
      <c r="B39" s="1">
        <v>1460</v>
      </c>
      <c r="C39" s="2">
        <v>23506.850000000002</v>
      </c>
      <c r="D39" s="2">
        <v>8272389.0299999993</v>
      </c>
      <c r="E39" s="2">
        <v>361895.88</v>
      </c>
      <c r="F39" s="2">
        <v>215780.82</v>
      </c>
      <c r="G39" s="2">
        <v>110000</v>
      </c>
      <c r="H39" s="2">
        <v>0</v>
      </c>
      <c r="I39" s="2">
        <v>182136.99</v>
      </c>
      <c r="J39" s="2">
        <v>0</v>
      </c>
      <c r="K39" s="2">
        <v>0</v>
      </c>
      <c r="L39" s="2">
        <v>0</v>
      </c>
      <c r="M39" s="2">
        <v>110000</v>
      </c>
      <c r="N39" s="2">
        <v>99156.160000000003</v>
      </c>
      <c r="O39" s="2">
        <v>426739.72000000003</v>
      </c>
      <c r="P39" s="2">
        <v>0</v>
      </c>
      <c r="Q39" s="2">
        <v>0</v>
      </c>
      <c r="R39" s="2">
        <v>348000</v>
      </c>
      <c r="S39" s="2">
        <v>0</v>
      </c>
      <c r="T39" s="2">
        <v>720827.4</v>
      </c>
      <c r="U39" s="2">
        <v>0</v>
      </c>
      <c r="V39" s="2">
        <v>0</v>
      </c>
      <c r="W39" s="2">
        <v>174000</v>
      </c>
      <c r="X39" s="2">
        <v>125956.16</v>
      </c>
      <c r="Y39" s="2">
        <v>298898.63</v>
      </c>
      <c r="Z39" s="2">
        <v>546986.30000000005</v>
      </c>
      <c r="AA39" s="2">
        <v>307797.26</v>
      </c>
      <c r="AB39" s="2">
        <v>0</v>
      </c>
      <c r="AC39" s="2">
        <v>0</v>
      </c>
      <c r="AD39" s="2">
        <v>287934.25</v>
      </c>
      <c r="AE39" s="2">
        <v>0</v>
      </c>
      <c r="AF39" s="2">
        <v>1601106.85</v>
      </c>
      <c r="AG39" s="2">
        <v>713112.33</v>
      </c>
      <c r="AH39" s="2">
        <v>845041.09000000008</v>
      </c>
      <c r="AI39" s="2">
        <v>3379123.29</v>
      </c>
      <c r="AJ39" s="2">
        <v>0</v>
      </c>
      <c r="AK39" s="2">
        <v>2742717.8000000003</v>
      </c>
      <c r="AL39" s="2">
        <v>0</v>
      </c>
      <c r="AM39" s="2">
        <v>0</v>
      </c>
      <c r="AN39" s="2">
        <v>448663.01</v>
      </c>
      <c r="AO39" s="2">
        <v>247671.22999999998</v>
      </c>
      <c r="AP39" s="2">
        <v>0</v>
      </c>
      <c r="AQ39" s="2">
        <v>0</v>
      </c>
      <c r="AR39" s="2">
        <v>0</v>
      </c>
      <c r="AS39" s="2">
        <v>54547.950000000004</v>
      </c>
      <c r="AT39" s="2">
        <v>110000</v>
      </c>
      <c r="AU39" s="2">
        <v>0</v>
      </c>
      <c r="AV39" s="2">
        <v>0</v>
      </c>
      <c r="AW39" s="2">
        <v>0</v>
      </c>
      <c r="AX39" s="2">
        <v>110000</v>
      </c>
      <c r="AY39" s="2">
        <v>0</v>
      </c>
      <c r="AZ39" s="2">
        <v>0</v>
      </c>
      <c r="BA39" s="2">
        <v>0</v>
      </c>
      <c r="BB39" s="2">
        <v>111473041.14999998</v>
      </c>
      <c r="BC39" s="2">
        <v>231397.25999999998</v>
      </c>
      <c r="BD39" s="2">
        <v>134568427.40999997</v>
      </c>
    </row>
    <row r="40" spans="1:56" ht="60" x14ac:dyDescent="0.25">
      <c r="A40" s="1" t="str">
        <f>VLOOKUP(B40,[1]Лист2!$A$1:$B$90,2,FALSE)</f>
        <v>услуги общественного питания, оказываемые через объекты организации общественного питания</v>
      </c>
      <c r="B40" s="1">
        <v>1470</v>
      </c>
      <c r="C40" s="2">
        <v>0</v>
      </c>
      <c r="D40" s="2">
        <v>1420865.75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264000</v>
      </c>
      <c r="L40" s="2">
        <v>0</v>
      </c>
      <c r="M40" s="2">
        <v>3547129.8600000003</v>
      </c>
      <c r="N40" s="2">
        <v>354410.96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1341120</v>
      </c>
      <c r="U40" s="2">
        <v>0</v>
      </c>
      <c r="V40" s="2">
        <v>0</v>
      </c>
      <c r="W40" s="2">
        <v>0</v>
      </c>
      <c r="X40" s="2">
        <v>0</v>
      </c>
      <c r="Y40" s="2">
        <v>7920948.5</v>
      </c>
      <c r="Z40" s="2">
        <v>176000</v>
      </c>
      <c r="AA40" s="2">
        <v>950400</v>
      </c>
      <c r="AB40" s="2">
        <v>0</v>
      </c>
      <c r="AC40" s="2">
        <v>0</v>
      </c>
      <c r="AD40" s="2">
        <v>0</v>
      </c>
      <c r="AE40" s="2">
        <v>0</v>
      </c>
      <c r="AF40" s="2">
        <v>1363095.9000000001</v>
      </c>
      <c r="AG40" s="2">
        <v>3328680</v>
      </c>
      <c r="AH40" s="2">
        <v>6643687.6799999997</v>
      </c>
      <c r="AI40" s="2">
        <v>19910178.09</v>
      </c>
      <c r="AJ40" s="2">
        <v>0</v>
      </c>
      <c r="AK40" s="2">
        <v>8635024.1200000029</v>
      </c>
      <c r="AL40" s="2">
        <v>0</v>
      </c>
      <c r="AM40" s="2">
        <v>0</v>
      </c>
      <c r="AN40" s="2">
        <v>912532.88</v>
      </c>
      <c r="AO40" s="2">
        <v>3985393.43</v>
      </c>
      <c r="AP40" s="2">
        <v>4160640</v>
      </c>
      <c r="AQ40" s="2">
        <v>0</v>
      </c>
      <c r="AR40" s="2">
        <v>0</v>
      </c>
      <c r="AS40" s="2">
        <v>2448000</v>
      </c>
      <c r="AT40" s="2">
        <v>1161600</v>
      </c>
      <c r="AU40" s="2">
        <v>1135200</v>
      </c>
      <c r="AV40" s="2">
        <v>0</v>
      </c>
      <c r="AW40" s="2">
        <v>0</v>
      </c>
      <c r="AX40" s="2">
        <v>0</v>
      </c>
      <c r="AY40" s="2">
        <v>544201.64</v>
      </c>
      <c r="AZ40" s="2">
        <v>1189952.8799999999</v>
      </c>
      <c r="BA40" s="2">
        <v>0</v>
      </c>
      <c r="BB40" s="2">
        <v>97475735.729999989</v>
      </c>
      <c r="BC40" s="2">
        <v>12519873.32</v>
      </c>
      <c r="BD40" s="2">
        <v>181388670.74000001</v>
      </c>
    </row>
    <row r="41" spans="1:56" ht="90" x14ac:dyDescent="0.25">
      <c r="A41" s="1" t="str">
        <f>VLOOKUP(B41,[1]Лист2!$A$1:$B$90,2,FALSE)</f>
        <v>услуги общественного питания, оказываемые через объекты организации общественного питания, не имеющие зала обслуживания посетителей</v>
      </c>
      <c r="B41" s="1">
        <v>1480</v>
      </c>
      <c r="C41" s="2">
        <v>0</v>
      </c>
      <c r="D41" s="2">
        <v>243342.47</v>
      </c>
      <c r="E41" s="2">
        <v>57205.48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17589.04</v>
      </c>
      <c r="Z41" s="2">
        <v>0</v>
      </c>
      <c r="AA41" s="2">
        <v>54739.73</v>
      </c>
      <c r="AB41" s="2">
        <v>0</v>
      </c>
      <c r="AC41" s="2">
        <v>0</v>
      </c>
      <c r="AD41" s="2">
        <v>80000</v>
      </c>
      <c r="AE41" s="2">
        <v>0</v>
      </c>
      <c r="AF41" s="2">
        <v>320000</v>
      </c>
      <c r="AG41" s="2">
        <v>42410.96</v>
      </c>
      <c r="AH41" s="2">
        <v>601643.84</v>
      </c>
      <c r="AI41" s="2">
        <v>1587945.1999999997</v>
      </c>
      <c r="AJ41" s="2">
        <v>0</v>
      </c>
      <c r="AK41" s="2">
        <v>451726.04</v>
      </c>
      <c r="AL41" s="2">
        <v>0</v>
      </c>
      <c r="AM41" s="2">
        <v>0</v>
      </c>
      <c r="AN41" s="2">
        <v>0</v>
      </c>
      <c r="AO41" s="2">
        <v>91232.88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4150410.9799999995</v>
      </c>
      <c r="BC41" s="2">
        <v>189863.01</v>
      </c>
      <c r="BD41" s="2">
        <v>7888109.6299999999</v>
      </c>
    </row>
    <row r="42" spans="1:56" ht="60" x14ac:dyDescent="0.25">
      <c r="A42" s="1" t="str">
        <f>VLOOKUP(B42,[1]Лист2!$A$1:$B$90,2,FALSE)</f>
        <v>сбор и заготовка пищевых лесных ресурсов, недревесных лесных ресурсов и лекарственных растений</v>
      </c>
      <c r="B42" s="1">
        <v>1510</v>
      </c>
      <c r="C42" s="2">
        <v>0</v>
      </c>
      <c r="D42" s="2">
        <v>294400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460000</v>
      </c>
      <c r="BC42" s="2">
        <v>0</v>
      </c>
      <c r="BD42" s="2">
        <v>754400</v>
      </c>
    </row>
    <row r="43" spans="1:56" ht="30" x14ac:dyDescent="0.25">
      <c r="A43" s="1" t="str">
        <f>VLOOKUP(B43,[1]Лист2!$A$1:$B$90,2,FALSE)</f>
        <v>производство молочной продукции</v>
      </c>
      <c r="B43" s="1">
        <v>1530</v>
      </c>
      <c r="C43" s="2">
        <v>0</v>
      </c>
      <c r="D43" s="2">
        <v>0</v>
      </c>
      <c r="E43" s="2">
        <v>2990000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414000</v>
      </c>
      <c r="BC43" s="2">
        <v>0</v>
      </c>
      <c r="BD43" s="2">
        <v>3404000</v>
      </c>
    </row>
    <row r="44" spans="1:56" ht="30" x14ac:dyDescent="0.25">
      <c r="A44" s="1" t="str">
        <f>VLOOKUP(B44,[1]Лист2!$A$1:$B$90,2,FALSE)</f>
        <v>услуги в области растениеводства</v>
      </c>
      <c r="B44" s="1">
        <v>1540</v>
      </c>
      <c r="C44" s="2">
        <v>0</v>
      </c>
      <c r="D44" s="2">
        <v>414000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414000</v>
      </c>
    </row>
    <row r="45" spans="1:56" ht="45" x14ac:dyDescent="0.25">
      <c r="A45" s="1" t="str">
        <f>VLOOKUP(B45,[1]Лист2!$A$1:$B$90,2,FALSE)</f>
        <v>производство хлебобулочных и мучных кондитерских изделий</v>
      </c>
      <c r="B45" s="1">
        <v>1550</v>
      </c>
      <c r="C45" s="2">
        <v>0</v>
      </c>
      <c r="D45" s="2">
        <v>462772.6</v>
      </c>
      <c r="E45" s="2">
        <v>66920.55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745200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1472000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133841.1</v>
      </c>
      <c r="AH45" s="2">
        <v>651309.59</v>
      </c>
      <c r="AI45" s="2">
        <v>644000</v>
      </c>
      <c r="AJ45" s="2">
        <v>0</v>
      </c>
      <c r="AK45" s="2">
        <v>0</v>
      </c>
      <c r="AL45" s="2">
        <v>0</v>
      </c>
      <c r="AM45" s="2">
        <v>111912.33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153249.32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506000</v>
      </c>
      <c r="AZ45" s="2">
        <v>0</v>
      </c>
      <c r="BA45" s="2">
        <v>230000</v>
      </c>
      <c r="BB45" s="2">
        <v>6075024.6600000001</v>
      </c>
      <c r="BC45" s="2">
        <v>0</v>
      </c>
      <c r="BD45" s="2">
        <v>11252230.15</v>
      </c>
    </row>
    <row r="46" spans="1:56" ht="45" x14ac:dyDescent="0.25">
      <c r="A46" s="1" t="str">
        <f>VLOOKUP(B46,[1]Лист2!$A$1:$B$90,2,FALSE)</f>
        <v>рыболовство и рыбоводство, рыболовство любительское и спортивное</v>
      </c>
      <c r="B46" s="1">
        <v>1560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782000</v>
      </c>
      <c r="BC46" s="2">
        <v>0</v>
      </c>
      <c r="BD46" s="2">
        <v>782000</v>
      </c>
    </row>
    <row r="47" spans="1:56" ht="45" x14ac:dyDescent="0.25">
      <c r="A47" s="1" t="str">
        <f>VLOOKUP(B47,[1]Лист2!$A$1:$B$90,2,FALSE)</f>
        <v>лесоводство и прочая лесохозяйственная деятельность</v>
      </c>
      <c r="B47" s="1">
        <v>1570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646520.55000000005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57166.03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103216.44</v>
      </c>
      <c r="BC47" s="2">
        <v>0</v>
      </c>
      <c r="BD47" s="2">
        <v>806903.02</v>
      </c>
    </row>
    <row r="48" spans="1:56" ht="30" x14ac:dyDescent="0.25">
      <c r="A48" s="1" t="str">
        <f>VLOOKUP(B48,[1]Лист2!$A$1:$B$90,2,FALSE)</f>
        <v>деятельность по письменному и устному переводу</v>
      </c>
      <c r="B48" s="1">
        <v>1580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414000</v>
      </c>
      <c r="BC48" s="2">
        <v>0</v>
      </c>
      <c r="BD48" s="2">
        <v>414000</v>
      </c>
    </row>
    <row r="49" spans="1:56" ht="45" x14ac:dyDescent="0.25">
      <c r="A49" s="1" t="str">
        <f>VLOOKUP(B49,[1]Лист2!$A$1:$B$90,2,FALSE)</f>
        <v>сбор, обработка и утилизация отходов, а также обработка вторичного сырья</v>
      </c>
      <c r="B49" s="1">
        <v>1600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122876.71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412865.75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230000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1396761.65</v>
      </c>
      <c r="BC49" s="2">
        <v>230000</v>
      </c>
      <c r="BD49" s="2">
        <v>2392504.11</v>
      </c>
    </row>
    <row r="50" spans="1:56" ht="30" x14ac:dyDescent="0.25">
      <c r="A50" s="1" t="str">
        <f>VLOOKUP(B50,[1]Лист2!$A$1:$B$90,2,FALSE)</f>
        <v>резка, обработка и отделка камня для памятников</v>
      </c>
      <c r="B50" s="1">
        <v>1610</v>
      </c>
      <c r="C50" s="2">
        <v>0</v>
      </c>
      <c r="D50" s="2">
        <v>168372.6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1725819.18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230000</v>
      </c>
      <c r="BC50" s="2">
        <v>0</v>
      </c>
      <c r="BD50" s="2">
        <v>2124191.7799999998</v>
      </c>
    </row>
    <row r="51" spans="1:56" ht="120" x14ac:dyDescent="0.25">
      <c r="A51" s="1" t="str">
        <f>VLOOKUP(B51,[1]Лист2!$A$1:$B$90,2,FALSE)</f>
        <v>разработка компьютерного программного обеспечения, в том числе системного программного обеспечения, приложений программного обеспечения, баз данных, web-страниц, включая их адаптацию и модификацию</v>
      </c>
      <c r="B51" s="1">
        <v>1620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79901.37</v>
      </c>
      <c r="U51" s="2">
        <v>0</v>
      </c>
      <c r="V51" s="2">
        <v>0</v>
      </c>
      <c r="W51" s="2">
        <v>0</v>
      </c>
      <c r="X51" s="2">
        <v>122498.63</v>
      </c>
      <c r="Y51" s="2">
        <v>0</v>
      </c>
      <c r="Z51" s="2">
        <v>138000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168372.6</v>
      </c>
      <c r="AG51" s="2">
        <v>177950.68</v>
      </c>
      <c r="AH51" s="2">
        <v>115945.21</v>
      </c>
      <c r="AI51" s="2">
        <v>3106575.3400000003</v>
      </c>
      <c r="AJ51" s="2">
        <v>0</v>
      </c>
      <c r="AK51" s="2">
        <v>1509556.1700000002</v>
      </c>
      <c r="AL51" s="2">
        <v>138000</v>
      </c>
      <c r="AM51" s="2">
        <v>0</v>
      </c>
      <c r="AN51" s="2">
        <v>0</v>
      </c>
      <c r="AO51" s="2">
        <v>230000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5445643.8300000001</v>
      </c>
      <c r="BC51" s="2">
        <v>0</v>
      </c>
      <c r="BD51" s="2">
        <v>11232443.83</v>
      </c>
    </row>
    <row r="52" spans="1:56" ht="45" x14ac:dyDescent="0.25">
      <c r="A52" s="1" t="str">
        <f>VLOOKUP(B52,[1]Лист2!$A$1:$B$90,2,FALSE)</f>
        <v>ремонт компьютеров и коммуникационного оборудования</v>
      </c>
      <c r="B52" s="1">
        <v>1630</v>
      </c>
      <c r="C52" s="2">
        <v>0</v>
      </c>
      <c r="D52" s="2">
        <v>320000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240000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240000</v>
      </c>
      <c r="AT52" s="2">
        <v>800000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320000</v>
      </c>
      <c r="BA52" s="2">
        <v>0</v>
      </c>
      <c r="BB52" s="2">
        <v>6160000.0000000009</v>
      </c>
      <c r="BC52" s="2">
        <v>0</v>
      </c>
      <c r="BD52" s="2">
        <v>8080000.0000000009</v>
      </c>
    </row>
    <row r="53" spans="1:56" ht="30" x14ac:dyDescent="0.25">
      <c r="A53" s="1" t="str">
        <f>VLOOKUP(B53,[1]Лист2!$A$1:$B$90,2,FALSE)</f>
        <v>деятельность стоянок для транспортных средств</v>
      </c>
      <c r="B53" s="1">
        <v>1650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300000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300000</v>
      </c>
    </row>
    <row r="54" spans="1:56" ht="30" x14ac:dyDescent="0.25">
      <c r="A54" s="1" t="str">
        <f>VLOOKUP(B54,[1]Лист2!$A$1:$B$90,2,FALSE)</f>
        <v>услуги по уходу за домашними животными</v>
      </c>
      <c r="B54" s="1">
        <v>1670</v>
      </c>
      <c r="C54" s="2">
        <v>0</v>
      </c>
      <c r="D54" s="2">
        <v>110400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110400</v>
      </c>
    </row>
    <row r="55" spans="1:56" ht="90" x14ac:dyDescent="0.25">
      <c r="A55" s="1" t="str">
        <f>VLOOKUP(B55,[1]Лист2!$A$1:$B$90,2,FALSE)</f>
        <v>услуги по изготовлению сельскохозяйственного инвентаря из материала заказчика по индивидуальному заказу населения</v>
      </c>
      <c r="B55" s="1">
        <v>1700</v>
      </c>
      <c r="C55" s="2">
        <v>0</v>
      </c>
      <c r="D55" s="2">
        <v>129052.05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129052.05</v>
      </c>
    </row>
    <row r="56" spans="1:56" ht="60" x14ac:dyDescent="0.25">
      <c r="A56" s="1" t="str">
        <f>VLOOKUP(B56,[1]Лист2!$A$1:$B$90,2,FALSE)</f>
        <v>переплетные, брошюровочные, окантовочные, картонажные работы</v>
      </c>
      <c r="B56" s="1">
        <v>1790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230000</v>
      </c>
      <c r="BC56" s="2">
        <v>0</v>
      </c>
      <c r="BD56" s="2">
        <v>230000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Налоговая база. 1-Патент (подро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Батмен Амир Адгемович</cp:lastModifiedBy>
  <dcterms:modified xsi:type="dcterms:W3CDTF">2022-08-05T11:36:54Z</dcterms:modified>
</cp:coreProperties>
</file>