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980" yWindow="6210" windowWidth="19200" windowHeight="11595"/>
  </bookViews>
  <sheets>
    <sheet name="Тематика вопроса" sheetId="8" r:id="rId1"/>
  </sheets>
  <externalReferences>
    <externalReference r:id="rId2"/>
  </externalReferences>
  <definedNames>
    <definedName name="_xlnm.Print_Area" localSheetId="0">'Тематика вопроса'!$B$1:$Y$12</definedName>
  </definedNames>
  <calcPr calcId="152511" calcOnSave="0"/>
</workbook>
</file>

<file path=xl/calcChain.xml><?xml version="1.0" encoding="utf-8"?>
<calcChain xmlns="http://schemas.openxmlformats.org/spreadsheetml/2006/main">
  <c r="H12" i="8" l="1"/>
  <c r="I12" i="8"/>
  <c r="Y12" i="8" s="1"/>
  <c r="J12" i="8"/>
  <c r="K12" i="8"/>
  <c r="L12" i="8"/>
  <c r="M12" i="8"/>
  <c r="N12" i="8"/>
  <c r="O12" i="8"/>
  <c r="P12" i="8"/>
  <c r="Q12" i="8"/>
  <c r="R12" i="8"/>
  <c r="T12" i="8"/>
  <c r="U12" i="8"/>
  <c r="V12" i="8"/>
  <c r="W12" i="8"/>
  <c r="X12" i="8"/>
  <c r="G12" i="8"/>
  <c r="U11" i="8"/>
  <c r="V11" i="8"/>
  <c r="W11" i="8"/>
  <c r="X11" i="8"/>
  <c r="T11" i="8"/>
  <c r="R11" i="8"/>
  <c r="Y11" i="8"/>
  <c r="Q11" i="8"/>
  <c r="P11" i="8"/>
  <c r="M11" i="8"/>
  <c r="L11" i="8"/>
  <c r="K11" i="8"/>
  <c r="J11" i="8"/>
  <c r="I11" i="8"/>
  <c r="H11" i="8"/>
  <c r="B7" i="8"/>
  <c r="C7" i="8"/>
  <c r="B8" i="8"/>
  <c r="C8" i="8"/>
  <c r="B9" i="8"/>
  <c r="C9" i="8"/>
  <c r="B10" i="8"/>
  <c r="C10" i="8"/>
</calcChain>
</file>

<file path=xl/sharedStrings.xml><?xml version="1.0" encoding="utf-8"?>
<sst xmlns="http://schemas.openxmlformats.org/spreadsheetml/2006/main" count="34" uniqueCount="34">
  <si>
    <t>Код налогового органа</t>
  </si>
  <si>
    <t>Наименование вопроса в соответствии с тематическим классификатором обращений</t>
  </si>
  <si>
    <t>Наименование территориального налогового органа</t>
  </si>
  <si>
    <t xml:space="preserve">№ п/п 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</si>
  <si>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</si>
  <si>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</si>
  <si>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</si>
  <si>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ВСЕГО:</t>
  </si>
  <si>
    <t>ВСЕГО ПО ИНСПЕКЦИЯМ:</t>
  </si>
  <si>
    <t>ИТОГО</t>
  </si>
  <si>
    <t>По другим вопросам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</si>
  <si>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</si>
  <si>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0003.0008.0086.0552
Организация работы с налогоплательщиками</t>
  </si>
  <si>
    <t>0003.0008.0086.0557 
Возврат или зачет излишне уплаченных или взысканных сумм налогов, сборов, взносов, пеней, и штрафов</t>
  </si>
  <si>
    <t>0003.0008.0086.0564
Контроль исполнения налогового законодательства физическими и юридическими лицами</t>
  </si>
  <si>
    <t>0003.0008.0086.0560
 Уклонение от налогообложения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</si>
  <si>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</si>
  <si>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0003.0008.0086.0548
Налогообложение малого бизнеса, специальных налоговых режимов</t>
  </si>
  <si>
    <t>0003.0008.0086.0545
Налог на доходы физических лиц</t>
  </si>
  <si>
    <t>0003.0008.0086.086.0544
Налог на имущество</t>
  </si>
  <si>
    <t>0003.0008.0086.0543
Транспортный налог</t>
  </si>
  <si>
    <t>0003.0008.0086.0540
Земельный налог</t>
  </si>
  <si>
    <t>УФНС России по Республике Бурятия</t>
  </si>
  <si>
    <t>003.008.0086.0568
 Регистрация контрольно- кассовой техники, используемой организациями и индивидуальными предпринимателями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</si>
  <si>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</si>
  <si>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 xml:space="preserve">                                                 
 Статистические данные по обращениям граждан, поступившим в УФНС России по Республике Бурятия, включая подведомственные  инспекции,  за  III квартал  2021 г. </t>
  </si>
  <si>
    <t xml:space="preserve">Приложение № 5 к справке за III квартал 2021 года от "__"__2021№ ______
</t>
  </si>
  <si>
    <t>0001.0003.0030.0471 Проблемы предпринимателей‚ работающих без образования юридического лица</t>
  </si>
  <si>
    <t>0001.0003.0031.0203 Регистрация, перерегистрация юридических лиц всех форм собственности и видов деятельности</t>
  </si>
  <si>
    <t>0003.0008.0086.0552 Организация работы с налогоплательщиками</t>
  </si>
  <si>
    <t>1</t>
  </si>
  <si>
    <t>2</t>
  </si>
  <si>
    <t>5</t>
  </si>
  <si>
    <t>0003.0008.0086.0566 Регистрация физических лиц в качестве индивидуальных предпринимателей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</si>
</sst>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3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0" xfId="0" applyFont="1" applyFill="1" applyBorder="1" applyAlignment="1">
      <alignment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6" fillId="2" borderId="0" xfId="0" applyFont="1" applyFill="1"/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6" fillId="0" borderId="0" xfId="0" applyFont="1" applyFill="1"/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textRotation="90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right"/>
    </xf>
    <xf numFmtId="0" fontId="9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300-0~1\AppData\Local\Temp\notesE1EF34\~83716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матика вопроса"/>
      <sheetName val="Кол-во обращений"/>
      <sheetName val="для справки по обращениям"/>
    </sheetNames>
    <sheetDataSet>
      <sheetData sheetId="0">
        <row r="7">
          <cell r="B7" t="str">
            <v>0323</v>
          </cell>
          <cell r="C7" t="str">
            <v>Межрайонная  ИФНС России №1 по Республике Бурятия</v>
          </cell>
        </row>
        <row r="8">
          <cell r="B8" t="str">
            <v>0326</v>
          </cell>
          <cell r="C8" t="str">
            <v>Межрайонная  ИФНС России №2 по Республике Бурятия</v>
          </cell>
        </row>
        <row r="9">
          <cell r="B9" t="str">
            <v>0309</v>
          </cell>
          <cell r="C9" t="str">
            <v>Межрайонная  ИФНС России №8 по Республике Бурятия</v>
          </cell>
        </row>
        <row r="10">
          <cell r="B10" t="str">
            <v>0327</v>
          </cell>
          <cell r="C10" t="str">
            <v>Межрайонная  ИФНС России №9 по Республике Бурятия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"/>
  <sheetViews>
    <sheetView tabSelected="1" view="pageBreakPreview" zoomScale="118" zoomScaleNormal="55" zoomScaleSheetLayoutView="118" workbookViewId="0">
      <selection activeCell="Y13" sqref="Y13"/>
    </sheetView>
  </sheetViews>
  <sheetFormatPr defaultRowHeight="15" x14ac:dyDescent="0.25"/>
  <cols>
    <col min="1" max="1" width="5.28515625" style="1" customWidth="1"/>
    <col min="2" max="2" width="8.5703125" style="1" customWidth="1"/>
    <col min="3" max="3" width="34.28515625" style="1" customWidth="1"/>
    <col min="4" max="4" width="7.28515625" style="1" bestFit="1" customWidth="1"/>
    <col min="5" max="6" width="7.28515625" style="1" customWidth="1"/>
    <col min="7" max="7" width="13.42578125" style="1" customWidth="1"/>
    <col min="8" max="8" width="8" style="1" customWidth="1"/>
    <col min="9" max="9" width="9" style="1" customWidth="1"/>
    <col min="10" max="10" width="9.140625" style="1"/>
    <col min="11" max="11" width="8.42578125" style="1" customWidth="1"/>
    <col min="12" max="12" width="9.140625" style="1"/>
    <col min="13" max="13" width="11.28515625" style="1" customWidth="1"/>
    <col min="14" max="14" width="8.5703125" style="1" customWidth="1"/>
    <col min="15" max="15" width="11.5703125" style="1" customWidth="1"/>
    <col min="16" max="16" width="13.5703125" style="1" customWidth="1"/>
    <col min="17" max="17" width="10.5703125" style="1" customWidth="1"/>
    <col min="18" max="18" width="13.5703125" style="1" customWidth="1"/>
    <col min="19" max="19" width="7.28515625" style="1" bestFit="1" customWidth="1"/>
    <col min="20" max="20" width="11.42578125" style="1" customWidth="1"/>
    <col min="21" max="21" width="11.7109375" style="1" customWidth="1"/>
    <col min="22" max="22" width="9.5703125" style="1" customWidth="1"/>
    <col min="23" max="23" width="12.85546875" style="1" customWidth="1"/>
    <col min="24" max="24" width="9.28515625" style="1" customWidth="1"/>
    <col min="25" max="25" width="9" style="1" customWidth="1"/>
    <col min="26" max="16384" width="9.140625" style="1"/>
  </cols>
  <sheetData>
    <row r="1" spans="1:30" ht="30" customHeight="1" x14ac:dyDescent="0.25">
      <c r="A1" s="25" t="s">
        <v>26</v>
      </c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30" ht="96" customHeight="1" x14ac:dyDescent="0.25">
      <c r="A2" s="27" t="s">
        <v>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3"/>
    </row>
    <row r="3" spans="1:30" ht="66.75" customHeight="1" thickBot="1" x14ac:dyDescent="0.3">
      <c r="A3" s="28" t="s">
        <v>3</v>
      </c>
      <c r="B3" s="28" t="s">
        <v>0</v>
      </c>
      <c r="C3" s="28" t="s">
        <v>2</v>
      </c>
      <c r="D3" s="20"/>
      <c r="E3" s="20"/>
      <c r="F3" s="20"/>
      <c r="G3" s="28" t="s">
        <v>1</v>
      </c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9" t="s">
        <v>9</v>
      </c>
    </row>
    <row r="4" spans="1:30" ht="189.75" customHeight="1" thickTop="1" thickBot="1" x14ac:dyDescent="0.3">
      <c r="A4" s="28"/>
      <c r="B4" s="28"/>
      <c r="C4" s="28"/>
      <c r="D4" s="21" t="s">
        <v>27</v>
      </c>
      <c r="E4" s="21" t="s">
        <v>28</v>
      </c>
      <c r="F4" s="21" t="s">
        <v>29</v>
      </c>
      <c r="G4" s="5" t="s">
        <v>24</v>
      </c>
      <c r="H4" s="5" t="s">
        <v>21</v>
      </c>
      <c r="I4" s="5" t="s">
        <v>20</v>
      </c>
      <c r="J4" s="5" t="s">
        <v>19</v>
      </c>
      <c r="K4" s="5" t="s">
        <v>18</v>
      </c>
      <c r="L4" s="5" t="s">
        <v>17</v>
      </c>
      <c r="M4" s="5" t="s">
        <v>16</v>
      </c>
      <c r="N4" s="5" t="s">
        <v>15</v>
      </c>
      <c r="O4" s="5" t="s">
        <v>14</v>
      </c>
      <c r="P4" s="5" t="s">
        <v>13</v>
      </c>
      <c r="Q4" s="5" t="s">
        <v>12</v>
      </c>
      <c r="R4" s="5" t="s">
        <v>11</v>
      </c>
      <c r="S4" s="21" t="s">
        <v>33</v>
      </c>
      <c r="T4" s="5" t="s">
        <v>4</v>
      </c>
      <c r="U4" s="5" t="s">
        <v>5</v>
      </c>
      <c r="V4" s="5" t="s">
        <v>6</v>
      </c>
      <c r="W4" s="5" t="s">
        <v>23</v>
      </c>
      <c r="X4" s="5" t="s">
        <v>10</v>
      </c>
      <c r="Y4" s="29"/>
      <c r="AD4" s="2"/>
    </row>
    <row r="5" spans="1:30" s="6" customFormat="1" ht="14.25" customHeight="1" x14ac:dyDescent="0.25">
      <c r="A5" s="4">
        <v>1</v>
      </c>
      <c r="B5" s="4">
        <v>2</v>
      </c>
      <c r="C5" s="4">
        <v>3</v>
      </c>
      <c r="D5" s="4"/>
      <c r="E5" s="4"/>
      <c r="F5" s="4"/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  <c r="M5" s="4">
        <v>10</v>
      </c>
      <c r="N5" s="4">
        <v>11</v>
      </c>
      <c r="O5" s="4">
        <v>12</v>
      </c>
      <c r="P5" s="4">
        <v>13</v>
      </c>
      <c r="Q5" s="4">
        <v>14</v>
      </c>
      <c r="R5" s="4">
        <v>15</v>
      </c>
      <c r="S5" s="4"/>
      <c r="T5" s="4">
        <v>16</v>
      </c>
      <c r="U5" s="4">
        <v>17</v>
      </c>
      <c r="V5" s="4">
        <v>18</v>
      </c>
      <c r="W5" s="4">
        <v>19</v>
      </c>
      <c r="X5" s="4">
        <v>20</v>
      </c>
      <c r="Y5" s="4">
        <v>21</v>
      </c>
      <c r="AD5" s="7"/>
    </row>
    <row r="6" spans="1:30" s="11" customFormat="1" ht="63" customHeight="1" x14ac:dyDescent="0.3">
      <c r="A6" s="8">
        <v>1</v>
      </c>
      <c r="B6" s="9">
        <v>300</v>
      </c>
      <c r="C6" s="10" t="s">
        <v>22</v>
      </c>
      <c r="D6" s="8">
        <v>0</v>
      </c>
      <c r="E6" s="8">
        <v>0</v>
      </c>
      <c r="F6" s="8">
        <v>0</v>
      </c>
      <c r="G6" s="8">
        <v>5</v>
      </c>
      <c r="H6" s="8">
        <v>3</v>
      </c>
      <c r="I6" s="8">
        <v>4</v>
      </c>
      <c r="J6" s="8">
        <v>3</v>
      </c>
      <c r="K6" s="8">
        <v>5</v>
      </c>
      <c r="L6" s="8">
        <v>5</v>
      </c>
      <c r="M6" s="8">
        <v>7</v>
      </c>
      <c r="N6" s="8">
        <v>13</v>
      </c>
      <c r="O6" s="8">
        <v>0</v>
      </c>
      <c r="P6" s="8">
        <v>2</v>
      </c>
      <c r="Q6" s="8">
        <v>19</v>
      </c>
      <c r="R6" s="8">
        <v>2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43</v>
      </c>
      <c r="Y6" s="8">
        <v>111</v>
      </c>
    </row>
    <row r="7" spans="1:30" s="11" customFormat="1" ht="63" customHeight="1" x14ac:dyDescent="0.3">
      <c r="A7" s="8">
        <v>2</v>
      </c>
      <c r="B7" s="12" t="str">
        <f>'[1]Тематика вопроса'!B7</f>
        <v>0323</v>
      </c>
      <c r="C7" s="13" t="str">
        <f>'[1]Тематика вопроса'!C7</f>
        <v>Межрайонная  ИФНС России №1 по Республике Бурятия</v>
      </c>
      <c r="D7" s="8">
        <v>0</v>
      </c>
      <c r="E7" s="8">
        <v>0</v>
      </c>
      <c r="F7" s="8">
        <v>0</v>
      </c>
      <c r="G7" s="8">
        <v>0</v>
      </c>
      <c r="H7" s="8">
        <v>11</v>
      </c>
      <c r="I7" s="8">
        <v>47</v>
      </c>
      <c r="J7" s="8">
        <v>56</v>
      </c>
      <c r="K7" s="8">
        <v>366</v>
      </c>
      <c r="L7" s="8">
        <v>49</v>
      </c>
      <c r="M7" s="8">
        <v>229</v>
      </c>
      <c r="N7" s="8">
        <v>0</v>
      </c>
      <c r="O7" s="8">
        <v>0</v>
      </c>
      <c r="P7" s="8">
        <v>12</v>
      </c>
      <c r="Q7" s="8">
        <v>145</v>
      </c>
      <c r="R7" s="8">
        <v>0</v>
      </c>
      <c r="S7" s="15">
        <v>0</v>
      </c>
      <c r="T7" s="8">
        <v>1</v>
      </c>
      <c r="U7" s="8">
        <v>0</v>
      </c>
      <c r="V7" s="8">
        <v>0</v>
      </c>
      <c r="W7" s="8">
        <v>0</v>
      </c>
      <c r="X7" s="8">
        <v>23</v>
      </c>
      <c r="Y7" s="8">
        <v>939</v>
      </c>
    </row>
    <row r="8" spans="1:30" s="18" customFormat="1" ht="63" customHeight="1" x14ac:dyDescent="0.3">
      <c r="A8" s="15">
        <v>3</v>
      </c>
      <c r="B8" s="16" t="str">
        <f>'[1]Тематика вопроса'!B8</f>
        <v>0326</v>
      </c>
      <c r="C8" s="17" t="str">
        <f>'[1]Тематика вопроса'!C8</f>
        <v>Межрайонная  ИФНС России №2 по Республике Бурятия</v>
      </c>
      <c r="D8" s="15">
        <v>0</v>
      </c>
      <c r="E8" s="15">
        <v>0</v>
      </c>
      <c r="F8" s="15">
        <v>0</v>
      </c>
      <c r="G8" s="15">
        <v>0</v>
      </c>
      <c r="H8" s="15">
        <v>4</v>
      </c>
      <c r="I8" s="15">
        <v>7</v>
      </c>
      <c r="J8" s="15">
        <v>10</v>
      </c>
      <c r="K8" s="15">
        <v>115</v>
      </c>
      <c r="L8" s="15">
        <v>55</v>
      </c>
      <c r="M8" s="15">
        <v>145</v>
      </c>
      <c r="N8" s="15">
        <v>0</v>
      </c>
      <c r="O8" s="15">
        <v>5</v>
      </c>
      <c r="P8" s="15">
        <v>65</v>
      </c>
      <c r="Q8" s="15">
        <v>83</v>
      </c>
      <c r="R8" s="15">
        <v>7</v>
      </c>
      <c r="S8" s="8">
        <v>0</v>
      </c>
      <c r="T8" s="15">
        <v>9</v>
      </c>
      <c r="U8" s="15">
        <v>0</v>
      </c>
      <c r="V8" s="15">
        <v>15</v>
      </c>
      <c r="W8" s="15">
        <v>4</v>
      </c>
      <c r="X8" s="15">
        <v>97</v>
      </c>
      <c r="Y8" s="15">
        <v>621</v>
      </c>
    </row>
    <row r="9" spans="1:30" s="11" customFormat="1" ht="63" customHeight="1" x14ac:dyDescent="0.3">
      <c r="A9" s="8">
        <v>4</v>
      </c>
      <c r="B9" s="12" t="str">
        <f>'[1]Тематика вопроса'!B9</f>
        <v>0309</v>
      </c>
      <c r="C9" s="13" t="str">
        <f>'[1]Тематика вопроса'!C9</f>
        <v>Межрайонная  ИФНС России №8 по Республике Бурятия</v>
      </c>
      <c r="D9" s="8">
        <v>0</v>
      </c>
      <c r="E9" s="8">
        <v>0</v>
      </c>
      <c r="F9" s="8">
        <v>0</v>
      </c>
      <c r="G9" s="8">
        <v>0</v>
      </c>
      <c r="H9" s="8">
        <v>15</v>
      </c>
      <c r="I9" s="8">
        <v>21</v>
      </c>
      <c r="J9" s="8">
        <v>47</v>
      </c>
      <c r="K9" s="8">
        <v>77</v>
      </c>
      <c r="L9" s="8">
        <v>0</v>
      </c>
      <c r="M9" s="8">
        <v>22</v>
      </c>
      <c r="N9" s="8">
        <v>0</v>
      </c>
      <c r="O9" s="8">
        <v>0</v>
      </c>
      <c r="P9" s="8">
        <v>27</v>
      </c>
      <c r="Q9" s="8">
        <v>398</v>
      </c>
      <c r="R9" s="8">
        <v>2</v>
      </c>
      <c r="S9" s="8">
        <v>0</v>
      </c>
      <c r="T9" s="8">
        <v>0</v>
      </c>
      <c r="U9" s="8">
        <v>0</v>
      </c>
      <c r="V9" s="8">
        <v>1</v>
      </c>
      <c r="W9" s="8">
        <v>1</v>
      </c>
      <c r="X9" s="8">
        <v>3</v>
      </c>
      <c r="Y9" s="8">
        <v>614</v>
      </c>
    </row>
    <row r="10" spans="1:30" s="18" customFormat="1" ht="63" customHeight="1" x14ac:dyDescent="0.3">
      <c r="A10" s="15">
        <v>5</v>
      </c>
      <c r="B10" s="16" t="str">
        <f>'[1]Тематика вопроса'!B10</f>
        <v>0327</v>
      </c>
      <c r="C10" s="17" t="str">
        <f>'[1]Тематика вопроса'!C10</f>
        <v>Межрайонная  ИФНС России №9 по Республике Бурятия</v>
      </c>
      <c r="D10" s="15" t="s">
        <v>30</v>
      </c>
      <c r="E10" s="15" t="s">
        <v>31</v>
      </c>
      <c r="F10" s="15" t="s">
        <v>32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16</v>
      </c>
      <c r="S10" s="15">
        <v>46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70</v>
      </c>
    </row>
    <row r="11" spans="1:30" s="11" customFormat="1" ht="30" customHeight="1" x14ac:dyDescent="0.3">
      <c r="A11" s="22" t="s">
        <v>8</v>
      </c>
      <c r="B11" s="23"/>
      <c r="C11" s="24"/>
      <c r="D11" s="19">
        <v>1</v>
      </c>
      <c r="E11" s="19">
        <v>2</v>
      </c>
      <c r="F11" s="19">
        <v>5</v>
      </c>
      <c r="G11" s="14">
        <v>0</v>
      </c>
      <c r="H11" s="14">
        <f t="shared" ref="H11:M11" si="0">SUM(H7:H10)</f>
        <v>30</v>
      </c>
      <c r="I11" s="14">
        <f t="shared" si="0"/>
        <v>75</v>
      </c>
      <c r="J11" s="14">
        <f t="shared" si="0"/>
        <v>113</v>
      </c>
      <c r="K11" s="14">
        <f t="shared" si="0"/>
        <v>558</v>
      </c>
      <c r="L11" s="14">
        <f t="shared" si="0"/>
        <v>104</v>
      </c>
      <c r="M11" s="14">
        <f t="shared" si="0"/>
        <v>396</v>
      </c>
      <c r="N11" s="14">
        <v>0</v>
      </c>
      <c r="O11" s="14">
        <v>0</v>
      </c>
      <c r="P11" s="14">
        <f t="shared" ref="P11:Y11" si="1">SUM(P7:P10)</f>
        <v>104</v>
      </c>
      <c r="Q11" s="14">
        <f t="shared" si="1"/>
        <v>626</v>
      </c>
      <c r="R11" s="14">
        <f t="shared" si="1"/>
        <v>25</v>
      </c>
      <c r="S11" s="14">
        <v>46</v>
      </c>
      <c r="T11" s="14">
        <f t="shared" si="1"/>
        <v>10</v>
      </c>
      <c r="U11" s="14">
        <f t="shared" si="1"/>
        <v>0</v>
      </c>
      <c r="V11" s="14">
        <f t="shared" si="1"/>
        <v>16</v>
      </c>
      <c r="W11" s="14">
        <f t="shared" si="1"/>
        <v>5</v>
      </c>
      <c r="X11" s="14">
        <f t="shared" si="1"/>
        <v>123</v>
      </c>
      <c r="Y11" s="14">
        <f t="shared" si="1"/>
        <v>2244</v>
      </c>
    </row>
    <row r="12" spans="1:30" s="11" customFormat="1" ht="30" customHeight="1" x14ac:dyDescent="0.3">
      <c r="A12" s="22" t="s">
        <v>7</v>
      </c>
      <c r="B12" s="23"/>
      <c r="C12" s="24"/>
      <c r="D12" s="19">
        <v>1</v>
      </c>
      <c r="E12" s="19">
        <v>2</v>
      </c>
      <c r="F12" s="19">
        <v>5</v>
      </c>
      <c r="G12" s="14">
        <f>SUM(G6:G10)</f>
        <v>5</v>
      </c>
      <c r="H12" s="14">
        <f t="shared" ref="H12:X12" si="2">SUM(H6:H10)</f>
        <v>33</v>
      </c>
      <c r="I12" s="14">
        <f t="shared" si="2"/>
        <v>79</v>
      </c>
      <c r="J12" s="14">
        <f t="shared" si="2"/>
        <v>116</v>
      </c>
      <c r="K12" s="14">
        <f t="shared" si="2"/>
        <v>563</v>
      </c>
      <c r="L12" s="14">
        <f t="shared" si="2"/>
        <v>109</v>
      </c>
      <c r="M12" s="14">
        <f t="shared" si="2"/>
        <v>403</v>
      </c>
      <c r="N12" s="14">
        <f t="shared" si="2"/>
        <v>13</v>
      </c>
      <c r="O12" s="14">
        <f t="shared" si="2"/>
        <v>5</v>
      </c>
      <c r="P12" s="14">
        <f t="shared" si="2"/>
        <v>106</v>
      </c>
      <c r="Q12" s="14">
        <f t="shared" si="2"/>
        <v>645</v>
      </c>
      <c r="R12" s="14">
        <f t="shared" si="2"/>
        <v>27</v>
      </c>
      <c r="S12" s="14">
        <v>46</v>
      </c>
      <c r="T12" s="14">
        <f t="shared" si="2"/>
        <v>10</v>
      </c>
      <c r="U12" s="14">
        <f t="shared" si="2"/>
        <v>0</v>
      </c>
      <c r="V12" s="14">
        <f t="shared" si="2"/>
        <v>16</v>
      </c>
      <c r="W12" s="14">
        <f t="shared" si="2"/>
        <v>5</v>
      </c>
      <c r="X12" s="14">
        <f t="shared" si="2"/>
        <v>166</v>
      </c>
      <c r="Y12" s="14">
        <f>SUM(D12:X12)</f>
        <v>2355</v>
      </c>
    </row>
  </sheetData>
  <mergeCells count="9">
    <mergeCell ref="A11:C11"/>
    <mergeCell ref="A12:C12"/>
    <mergeCell ref="A1:Y1"/>
    <mergeCell ref="A2:X2"/>
    <mergeCell ref="G3:X3"/>
    <mergeCell ref="A3:A4"/>
    <mergeCell ref="B3:B4"/>
    <mergeCell ref="C3:C4"/>
    <mergeCell ref="Y3:Y4"/>
  </mergeCells>
  <pageMargins left="0.7" right="0.7" top="0.75" bottom="0.75" header="0.3" footer="0.3"/>
  <pageSetup paperSize="9" scale="5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Тематика вопроса</vt:lpstr>
      <vt:lpstr>'Тематика вопроса'!Область_печати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2014-09-08T07:16:19Z</cp:lastPrinted>
  <dcterms:created xsi:type="dcterms:W3CDTF">2006-09-16T00:00:00Z</dcterms:created>
  <dcterms:modified xsi:type="dcterms:W3CDTF">2021-10-21T08:27:10Z</dcterms:modified>
</cp:coreProperties>
</file>