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 activeTab="3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4525"/>
</workbook>
</file>

<file path=xl/calcChain.xml><?xml version="1.0" encoding="utf-8"?>
<calcChain xmlns="http://schemas.openxmlformats.org/spreadsheetml/2006/main">
  <c r="C37" i="1" l="1"/>
  <c r="C39" i="1"/>
  <c r="G8" i="3" l="1"/>
  <c r="C11" i="1" l="1"/>
  <c r="C9" i="1"/>
  <c r="C50" i="1" l="1"/>
  <c r="C48" i="1"/>
  <c r="F24" i="2" l="1"/>
  <c r="E24" i="2"/>
  <c r="G24" i="2"/>
  <c r="G7" i="2"/>
  <c r="F7" i="2"/>
  <c r="E7" i="2"/>
  <c r="C26" i="2"/>
  <c r="C23" i="2"/>
  <c r="C22" i="2"/>
  <c r="C12" i="2"/>
  <c r="C11" i="2"/>
  <c r="F41" i="2" l="1"/>
  <c r="G41" i="2"/>
  <c r="E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C25" i="2" s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8" i="2" s="1"/>
  <c r="C10" i="2" l="1"/>
  <c r="C7" i="2" s="1"/>
  <c r="D7" i="2"/>
  <c r="C27" i="2"/>
  <c r="C24" i="2" s="1"/>
  <c r="D24" i="2"/>
  <c r="F8" i="3"/>
  <c r="D41" i="2" l="1"/>
  <c r="C41" i="2"/>
  <c r="C43" i="1"/>
  <c r="C42" i="1"/>
  <c r="C18" i="1" l="1"/>
  <c r="C17" i="1"/>
  <c r="C16" i="1"/>
  <c r="C15" i="1"/>
  <c r="E8" i="3" l="1"/>
  <c r="D17" i="3" l="1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D10" i="3"/>
  <c r="D8" i="3" l="1"/>
  <c r="C10" i="3"/>
  <c r="C8" i="3" s="1"/>
  <c r="C45" i="1"/>
  <c r="C20" i="1"/>
  <c r="C19" i="1"/>
  <c r="C31" i="1" l="1"/>
  <c r="C40" i="2" l="1"/>
  <c r="C39" i="2"/>
  <c r="C29" i="2"/>
  <c r="C28" i="2"/>
  <c r="C9" i="2"/>
  <c r="C49" i="1"/>
  <c r="C44" i="1"/>
  <c r="C40" i="1"/>
  <c r="C36" i="1"/>
  <c r="C35" i="1"/>
  <c r="C33" i="1"/>
  <c r="C30" i="1"/>
  <c r="C12" i="1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F27" authorId="0">
      <text/>
    </comment>
  </commentList>
</comments>
</file>

<file path=xl/sharedStrings.xml><?xml version="1.0" encoding="utf-8"?>
<sst xmlns="http://schemas.openxmlformats.org/spreadsheetml/2006/main" count="182" uniqueCount="119">
  <si>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</si>
  <si>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</si>
  <si>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</si>
  <si>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</si>
  <si>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</si>
  <si>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</si>
  <si>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</si>
  <si>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</si>
  <si>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</si>
  <si>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</si>
  <si>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</si>
  <si>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</si>
  <si>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</si>
  <si>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</si>
  <si>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</si>
  <si>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</si>
  <si>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</si>
  <si>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</si>
  <si>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</si>
  <si>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</si>
  <si>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</si>
  <si>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</si>
  <si>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</si>
  <si>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</si>
  <si>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</si>
  <si>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</si>
  <si>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</si>
  <si>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</si>
  <si>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</si>
  <si>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</si>
  <si>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</si>
  <si>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</si>
  <si>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</si>
  <si>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</si>
  <si>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</si>
  <si>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</si>
  <si>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</si>
  <si>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</si>
  <si>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</si>
  <si>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</si>
  <si>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</si>
  <si>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</si>
  <si>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</si>
  <si>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</si>
  <si>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</si>
  <si>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</si>
  <si>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</si>
  <si>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</si>
  <si>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</si>
  <si>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</si>
  <si>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</si>
  <si>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</si>
  <si>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</si>
  <si>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</si>
  <si>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</si>
  <si>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</si>
  <si>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</si>
  <si>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</si>
  <si>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</si>
  <si>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</si>
  <si>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</si>
  <si>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</si>
  <si>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</si>
  <si>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</si>
  <si>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</si>
  <si>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</si>
  <si>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</si>
  <si>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</si>
  <si>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</si>
  <si>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</si>
  <si>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</si>
  <si>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</si>
  <si>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</si>
  <si>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</si>
  <si>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</si>
  <si>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</si>
  <si>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</si>
  <si>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</si>
  <si>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</si>
  <si>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</si>
  <si>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</si>
  <si>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</si>
  <si>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</si>
  <si>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</si>
  <si>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</si>
  <si>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</si>
  <si>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</si>
  <si>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</si>
  <si>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</si>
  <si>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t>Представляется:</t>
  </si>
  <si>
    <t>Сроки представления</t>
  </si>
  <si>
    <t>Код формы</t>
  </si>
  <si>
    <t>ККТ</t>
  </si>
  <si>
    <t>Код</t>
  </si>
  <si>
    <t>Наименование</t>
  </si>
  <si>
    <t>Утверждено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</si>
  <si>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</si>
  <si>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</si>
  <si>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</si>
  <si>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</si>
  <si>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</si>
  <si>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t>Приказом ФНС России</t>
  </si>
  <si>
    <t>№ММВ-7-1/456@</t>
  </si>
  <si>
    <t>от 11.09.2019</t>
  </si>
  <si>
    <t xml:space="preserve">Форма № 1-ККТ утверждена приказом ФНС России от  11.09.2019
№ ММВ-7-1/456@
</t>
  </si>
  <si>
    <t>Инспекциями ФНС России по району, району в городе, городу без районного деления и инспекциями ФНС России межрайонного уровня;</t>
  </si>
  <si>
    <t>Ежеквартально до 10-го числа месяца, следующего за отчетным периодом. Отчет по итогам за год представляется - до 15 числа следующего за отчётным годом;</t>
  </si>
  <si>
    <t>Управлениями ФНС России по субъектам Российской Федерации Федеральной налоговой службе.</t>
  </si>
  <si>
    <t>Ежеквартально до 15-го числа месяца, следующего за отчетным периодом. Отчет по итогам за год представляется - до 20 числа следующего за отчётным годом.</t>
  </si>
  <si>
    <t>Квартальная</t>
  </si>
  <si>
    <t>Республика, край, область, автономное образование, район, город</t>
  </si>
  <si>
    <t>Налоговый орган</t>
  </si>
  <si>
    <t>04</t>
  </si>
  <si>
    <t xml:space="preserve">                              (месяц)</t>
  </si>
  <si>
    <t>Приложение № 4</t>
  </si>
  <si>
    <t>Республика Алтай</t>
  </si>
  <si>
    <t>по ч. 2 ст. 15.1 КоАП РФ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</si>
  <si>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января  2022 года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</si>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</sst>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31" workbookViewId="0">
      <selection activeCell="A16" sqref="A16:G16"/>
    </sheetView>
  </sheetViews>
  <sheetFormatPr defaultRowHeight="15" x14ac:dyDescent="0.25"/>
  <cols>
    <col min="1" max="1" width="27.5703125" customWidth="1"/>
    <col min="2" max="3" width="12.42578125" customWidth="1"/>
    <col min="4" max="4" width="11.7109375" customWidth="1"/>
    <col min="5" max="5" width="3.140625" customWidth="1"/>
  </cols>
  <sheetData>
    <row r="1" spans="1:7" x14ac:dyDescent="0.25">
      <c r="E1" t="s">
        <v>114</v>
      </c>
    </row>
    <row r="2" spans="1:7" x14ac:dyDescent="0.25">
      <c r="E2" t="s">
        <v>95</v>
      </c>
    </row>
    <row r="3" spans="1:7" x14ac:dyDescent="0.25">
      <c r="E3" t="s">
        <v>101</v>
      </c>
    </row>
    <row r="4" spans="1:7" x14ac:dyDescent="0.25">
      <c r="E4" t="s">
        <v>103</v>
      </c>
    </row>
    <row r="5" spans="1:7" x14ac:dyDescent="0.25">
      <c r="E5" t="s">
        <v>102</v>
      </c>
    </row>
    <row r="6" spans="1:7" s="34" customFormat="1" x14ac:dyDescent="0.25"/>
    <row r="7" spans="1:7" ht="16.5" customHeight="1" thickBot="1" x14ac:dyDescent="0.3">
      <c r="A7" s="48" t="s">
        <v>85</v>
      </c>
      <c r="B7" s="48"/>
      <c r="C7" s="48"/>
      <c r="D7" s="48"/>
      <c r="E7" s="48"/>
      <c r="F7" s="48"/>
      <c r="G7" s="48"/>
    </row>
    <row r="8" spans="1:7" ht="17.25" thickTop="1" thickBot="1" x14ac:dyDescent="0.3">
      <c r="A8" s="63"/>
      <c r="B8" s="63"/>
      <c r="C8" s="63"/>
      <c r="D8" s="63"/>
      <c r="E8" s="63"/>
      <c r="F8" s="63"/>
      <c r="G8" s="63"/>
    </row>
    <row r="9" spans="1:7" ht="15.75" x14ac:dyDescent="0.25">
      <c r="A9" s="64"/>
      <c r="B9" s="65"/>
      <c r="C9" s="65"/>
      <c r="D9" s="65"/>
      <c r="E9" s="65"/>
      <c r="F9" s="65"/>
      <c r="G9" s="66"/>
    </row>
    <row r="10" spans="1:7" ht="15.75" customHeight="1" x14ac:dyDescent="0.25">
      <c r="A10" s="67" t="s">
        <v>86</v>
      </c>
      <c r="B10" s="68"/>
      <c r="C10" s="68"/>
      <c r="D10" s="68"/>
      <c r="E10" s="68"/>
      <c r="F10" s="68"/>
      <c r="G10" s="69"/>
    </row>
    <row r="11" spans="1:7" ht="31.5" customHeight="1" x14ac:dyDescent="0.25">
      <c r="A11" s="67" t="s">
        <v>87</v>
      </c>
      <c r="B11" s="68"/>
      <c r="C11" s="68"/>
      <c r="D11" s="68"/>
      <c r="E11" s="68"/>
      <c r="F11" s="68"/>
      <c r="G11" s="69"/>
    </row>
    <row r="12" spans="1:7" ht="47.25" customHeight="1" x14ac:dyDescent="0.25">
      <c r="A12" s="67" t="s">
        <v>88</v>
      </c>
      <c r="B12" s="68"/>
      <c r="C12" s="68"/>
      <c r="D12" s="68"/>
      <c r="E12" s="68"/>
      <c r="F12" s="68"/>
      <c r="G12" s="69"/>
    </row>
    <row r="13" spans="1:7" ht="15.75" x14ac:dyDescent="0.25">
      <c r="A13" s="59"/>
      <c r="B13" s="60"/>
      <c r="C13" s="60"/>
      <c r="D13" s="60"/>
      <c r="E13" s="60"/>
      <c r="F13" s="60"/>
      <c r="G13" s="61"/>
    </row>
    <row r="14" spans="1:7" ht="15.75" customHeight="1" x14ac:dyDescent="0.25">
      <c r="A14" s="59" t="s">
        <v>117</v>
      </c>
      <c r="B14" s="60"/>
      <c r="C14" s="60"/>
      <c r="D14" s="60"/>
      <c r="E14" s="60"/>
      <c r="F14" s="60"/>
      <c r="G14" s="61"/>
    </row>
    <row r="15" spans="1:7" ht="18.75" customHeight="1" thickBot="1" x14ac:dyDescent="0.3">
      <c r="A15" s="70" t="s">
        <v>113</v>
      </c>
      <c r="B15" s="71"/>
      <c r="C15" s="36"/>
      <c r="D15" s="36"/>
      <c r="E15" s="36"/>
      <c r="F15" s="36"/>
      <c r="G15" s="38"/>
    </row>
    <row r="16" spans="1:7" ht="15.75" x14ac:dyDescent="0.25">
      <c r="A16" s="50"/>
      <c r="B16" s="50"/>
      <c r="C16" s="50"/>
      <c r="D16" s="50"/>
      <c r="E16" s="50"/>
      <c r="F16" s="50"/>
      <c r="G16" s="50"/>
    </row>
    <row r="17" spans="1:7" ht="15.75" x14ac:dyDescent="0.25">
      <c r="A17" s="62"/>
      <c r="B17" s="62"/>
      <c r="C17" s="62"/>
      <c r="D17" s="62"/>
      <c r="E17" s="62"/>
      <c r="F17" s="62"/>
      <c r="G17" s="62"/>
    </row>
    <row r="18" spans="1:7" ht="16.5" thickBot="1" x14ac:dyDescent="0.3">
      <c r="A18" s="62"/>
      <c r="B18" s="62"/>
      <c r="C18" s="62"/>
      <c r="D18" s="62"/>
      <c r="E18" s="62"/>
      <c r="F18" s="62"/>
      <c r="G18" s="62"/>
    </row>
    <row r="19" spans="1:7" ht="32.25" customHeight="1" thickBot="1" x14ac:dyDescent="0.3">
      <c r="A19" s="24" t="s">
        <v>89</v>
      </c>
      <c r="B19" s="49" t="s">
        <v>90</v>
      </c>
      <c r="C19" s="50"/>
      <c r="D19" s="51"/>
      <c r="E19" s="21"/>
      <c r="F19" s="22" t="s">
        <v>91</v>
      </c>
      <c r="G19" s="23" t="s">
        <v>92</v>
      </c>
    </row>
    <row r="20" spans="1:7" ht="124.5" customHeight="1" thickBot="1" x14ac:dyDescent="0.3">
      <c r="A20" s="35" t="s">
        <v>105</v>
      </c>
      <c r="B20" s="72" t="s">
        <v>106</v>
      </c>
      <c r="C20" s="73"/>
      <c r="D20" s="74"/>
      <c r="E20" s="21"/>
      <c r="F20" s="57" t="s">
        <v>104</v>
      </c>
      <c r="G20" s="58"/>
    </row>
    <row r="21" spans="1:7" ht="79.5" thickBot="1" x14ac:dyDescent="0.3">
      <c r="A21" s="37" t="s">
        <v>107</v>
      </c>
      <c r="B21" s="72" t="s">
        <v>108</v>
      </c>
      <c r="C21" s="73"/>
      <c r="D21" s="74"/>
      <c r="E21" s="36"/>
      <c r="F21" s="75" t="s">
        <v>109</v>
      </c>
      <c r="G21" s="76"/>
    </row>
    <row r="22" spans="1:7" ht="16.5" thickBot="1" x14ac:dyDescent="0.3">
      <c r="A22" s="52"/>
      <c r="B22" s="53"/>
      <c r="C22" s="31" t="s">
        <v>93</v>
      </c>
      <c r="D22" s="54" t="s">
        <v>94</v>
      </c>
      <c r="E22" s="55"/>
      <c r="F22" s="55"/>
      <c r="G22" s="56"/>
    </row>
    <row r="23" spans="1:7" ht="52.5" customHeight="1" thickBot="1" x14ac:dyDescent="0.3">
      <c r="A23" s="79" t="s">
        <v>110</v>
      </c>
      <c r="B23" s="80"/>
      <c r="C23" s="26" t="s">
        <v>112</v>
      </c>
      <c r="D23" s="54" t="s">
        <v>115</v>
      </c>
      <c r="E23" s="55"/>
      <c r="F23" s="55"/>
      <c r="G23" s="56"/>
    </row>
    <row r="24" spans="1:7" ht="36.75" customHeight="1" thickBot="1" x14ac:dyDescent="0.3">
      <c r="A24" s="77" t="s">
        <v>111</v>
      </c>
      <c r="B24" s="78"/>
      <c r="C24" s="26" t="s">
        <v>97</v>
      </c>
      <c r="D24" s="54" t="s">
        <v>98</v>
      </c>
      <c r="E24" s="55"/>
      <c r="F24" s="55"/>
      <c r="G24" s="56"/>
    </row>
  </sheetData>
  <mergeCells count="23">
    <mergeCell ref="B20:D20"/>
    <mergeCell ref="B21:D21"/>
    <mergeCell ref="F21:G21"/>
    <mergeCell ref="A24:B24"/>
    <mergeCell ref="D24:G24"/>
    <mergeCell ref="A23:B23"/>
    <mergeCell ref="D23:G23"/>
    <mergeCell ref="A7:G7"/>
    <mergeCell ref="B19:D19"/>
    <mergeCell ref="A22:B22"/>
    <mergeCell ref="D22:G22"/>
    <mergeCell ref="F20:G20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13:G13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48" workbookViewId="0">
      <selection activeCell="E40" sqref="E9:E40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87" t="s">
        <v>0</v>
      </c>
      <c r="B1" s="87"/>
      <c r="C1" s="87"/>
      <c r="D1" s="87"/>
      <c r="E1" s="87"/>
    </row>
    <row r="2" spans="1:5" x14ac:dyDescent="0.25">
      <c r="A2" s="88"/>
      <c r="B2" s="88"/>
      <c r="C2" s="88"/>
      <c r="D2" s="88"/>
      <c r="E2" s="88"/>
    </row>
    <row r="3" spans="1:5" ht="15.75" thickBot="1" x14ac:dyDescent="0.3">
      <c r="A3" s="89" t="s">
        <v>1</v>
      </c>
      <c r="B3" s="89"/>
      <c r="C3" s="89"/>
      <c r="D3" s="89"/>
      <c r="E3" s="89"/>
    </row>
    <row r="4" spans="1:5" ht="15.75" thickBot="1" x14ac:dyDescent="0.3">
      <c r="A4" s="90" t="s">
        <v>2</v>
      </c>
      <c r="B4" s="93" t="s">
        <v>3</v>
      </c>
      <c r="C4" s="90" t="s">
        <v>4</v>
      </c>
      <c r="D4" s="96" t="s">
        <v>5</v>
      </c>
      <c r="E4" s="97"/>
    </row>
    <row r="5" spans="1:5" x14ac:dyDescent="0.25">
      <c r="A5" s="91"/>
      <c r="B5" s="94"/>
      <c r="C5" s="91"/>
      <c r="D5" s="90" t="s">
        <v>6</v>
      </c>
      <c r="E5" s="93" t="s">
        <v>7</v>
      </c>
    </row>
    <row r="6" spans="1:5" ht="15.75" thickBot="1" x14ac:dyDescent="0.3">
      <c r="A6" s="92"/>
      <c r="B6" s="95"/>
      <c r="C6" s="92"/>
      <c r="D6" s="92"/>
      <c r="E6" s="95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81" t="s">
        <v>10</v>
      </c>
      <c r="B8" s="82"/>
      <c r="C8" s="82"/>
      <c r="D8" s="82"/>
      <c r="E8" s="83"/>
    </row>
    <row r="9" spans="1:5" ht="15.75" thickBot="1" x14ac:dyDescent="0.3">
      <c r="A9" s="4" t="s">
        <v>11</v>
      </c>
      <c r="B9" s="3">
        <v>2010</v>
      </c>
      <c r="C9" s="5">
        <f>SUM(D9:E9)</f>
        <v>567</v>
      </c>
      <c r="D9" s="5">
        <v>433</v>
      </c>
      <c r="E9" s="5">
        <v>134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>SUM(D11:E11)</f>
        <v>566</v>
      </c>
      <c r="D11" s="5">
        <v>433</v>
      </c>
      <c r="E11" s="5">
        <v>133</v>
      </c>
    </row>
    <row r="12" spans="1:5" ht="15.75" thickBot="1" x14ac:dyDescent="0.3">
      <c r="A12" s="4" t="s">
        <v>14</v>
      </c>
      <c r="B12" s="3">
        <v>2012</v>
      </c>
      <c r="C12" s="5">
        <f t="shared" ref="C12:C49" si="0">D12+E12</f>
        <v>1</v>
      </c>
      <c r="D12" s="5">
        <v>0</v>
      </c>
      <c r="E12" s="5">
        <v>1</v>
      </c>
    </row>
    <row r="13" spans="1:5" ht="30.75" thickBot="1" x14ac:dyDescent="0.3">
      <c r="A13" s="4" t="s">
        <v>15</v>
      </c>
      <c r="B13" s="3">
        <v>2013</v>
      </c>
      <c r="C13" s="5">
        <v>567</v>
      </c>
      <c r="D13" s="5">
        <v>433</v>
      </c>
      <c r="E13" s="5">
        <v>134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28" t="s">
        <v>99</v>
      </c>
      <c r="B15" s="19">
        <v>2014</v>
      </c>
      <c r="C15" s="5">
        <f t="shared" si="0"/>
        <v>258</v>
      </c>
      <c r="D15" s="29">
        <v>211</v>
      </c>
      <c r="E15" s="29">
        <v>47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14</v>
      </c>
      <c r="D16" s="47">
        <v>12</v>
      </c>
      <c r="E16" s="47">
        <v>2</v>
      </c>
    </row>
    <row r="17" spans="1:5" ht="90.75" thickBot="1" x14ac:dyDescent="0.3">
      <c r="A17" s="8" t="s">
        <v>18</v>
      </c>
      <c r="B17" s="3">
        <v>2016</v>
      </c>
      <c r="C17" s="5">
        <f t="shared" si="0"/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f t="shared" si="0"/>
        <v>306</v>
      </c>
      <c r="D18" s="5">
        <v>220</v>
      </c>
      <c r="E18" s="5">
        <v>86</v>
      </c>
    </row>
    <row r="19" spans="1:5" ht="105.75" thickBot="1" x14ac:dyDescent="0.3">
      <c r="A19" s="8" t="s">
        <v>20</v>
      </c>
      <c r="B19" s="3">
        <v>2018</v>
      </c>
      <c r="C19" s="5">
        <f t="shared" si="0"/>
        <v>0</v>
      </c>
      <c r="D19" s="5">
        <v>0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f t="shared" si="0"/>
        <v>2</v>
      </c>
      <c r="D20" s="5">
        <v>2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1</v>
      </c>
      <c r="D30" s="5">
        <v>0</v>
      </c>
      <c r="E30" s="5">
        <v>1</v>
      </c>
    </row>
    <row r="31" spans="1:5" ht="15.75" thickBot="1" x14ac:dyDescent="0.3">
      <c r="A31" s="7" t="s">
        <v>17</v>
      </c>
      <c r="B31" s="3">
        <v>2031</v>
      </c>
      <c r="C31" s="5">
        <f t="shared" si="0"/>
        <v>0</v>
      </c>
      <c r="D31" s="5">
        <v>0</v>
      </c>
      <c r="E31" s="5">
        <v>0</v>
      </c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9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9" ht="30.75" thickBot="1" x14ac:dyDescent="0.3">
      <c r="A34" s="4" t="s">
        <v>35</v>
      </c>
      <c r="B34" s="3">
        <v>2033</v>
      </c>
      <c r="C34" s="5">
        <v>0</v>
      </c>
      <c r="D34" s="5">
        <v>0</v>
      </c>
      <c r="E34" s="5">
        <v>0</v>
      </c>
    </row>
    <row r="35" spans="1:9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9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9" ht="60.75" thickBot="1" x14ac:dyDescent="0.3">
      <c r="A37" s="4" t="s">
        <v>38</v>
      </c>
      <c r="B37" s="3">
        <v>2036</v>
      </c>
      <c r="C37" s="5">
        <f>SUM(D37:E37)</f>
        <v>38</v>
      </c>
      <c r="D37" s="5">
        <v>30</v>
      </c>
      <c r="E37" s="5">
        <v>8</v>
      </c>
      <c r="F37" s="27"/>
      <c r="G37" s="33"/>
      <c r="H37" s="33"/>
      <c r="I37" s="33"/>
    </row>
    <row r="38" spans="1:9" ht="15.75" thickBot="1" x14ac:dyDescent="0.3">
      <c r="A38" s="4" t="s">
        <v>12</v>
      </c>
      <c r="B38" s="3"/>
      <c r="C38" s="5"/>
      <c r="D38" s="5"/>
      <c r="E38" s="5"/>
    </row>
    <row r="39" spans="1:9" ht="60.75" thickBot="1" x14ac:dyDescent="0.3">
      <c r="A39" s="4" t="s">
        <v>39</v>
      </c>
      <c r="B39" s="3">
        <v>2037</v>
      </c>
      <c r="C39" s="5">
        <f>SUM(D39:E39)</f>
        <v>33</v>
      </c>
      <c r="D39" s="5">
        <v>28</v>
      </c>
      <c r="E39" s="5">
        <v>5</v>
      </c>
      <c r="F39" s="27"/>
      <c r="G39" s="33"/>
    </row>
    <row r="40" spans="1:9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9" ht="24.75" customHeight="1" thickBot="1" x14ac:dyDescent="0.3">
      <c r="A41" s="84" t="s">
        <v>41</v>
      </c>
      <c r="B41" s="85"/>
      <c r="C41" s="85"/>
      <c r="D41" s="85"/>
      <c r="E41" s="86"/>
    </row>
    <row r="42" spans="1:9" ht="30.75" thickBot="1" x14ac:dyDescent="0.3">
      <c r="A42" s="8" t="s">
        <v>42</v>
      </c>
      <c r="B42" s="3">
        <v>2040</v>
      </c>
      <c r="C42" s="5">
        <f>D42+E42</f>
        <v>44</v>
      </c>
      <c r="D42" s="5">
        <v>16</v>
      </c>
      <c r="E42" s="39">
        <v>28</v>
      </c>
    </row>
    <row r="43" spans="1:9" ht="30.75" thickBot="1" x14ac:dyDescent="0.3">
      <c r="A43" s="8" t="s">
        <v>43</v>
      </c>
      <c r="B43" s="3">
        <v>2050</v>
      </c>
      <c r="C43" s="5">
        <f>D43+E43</f>
        <v>43</v>
      </c>
      <c r="D43" s="5">
        <v>16</v>
      </c>
      <c r="E43" s="39">
        <v>27</v>
      </c>
    </row>
    <row r="44" spans="1:9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1</v>
      </c>
      <c r="E44" s="39">
        <v>0</v>
      </c>
    </row>
    <row r="45" spans="1:9" ht="60.75" thickBot="1" x14ac:dyDescent="0.3">
      <c r="A45" s="28" t="s">
        <v>100</v>
      </c>
      <c r="B45" s="19">
        <v>2070</v>
      </c>
      <c r="C45" s="5">
        <f t="shared" si="0"/>
        <v>1</v>
      </c>
      <c r="D45" s="30">
        <v>1</v>
      </c>
      <c r="E45" s="40">
        <v>0</v>
      </c>
    </row>
    <row r="46" spans="1:9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9" ht="15.75" thickBot="1" x14ac:dyDescent="0.3">
      <c r="A47" s="8" t="s">
        <v>45</v>
      </c>
      <c r="B47" s="3"/>
      <c r="C47" s="5"/>
      <c r="D47" s="5"/>
      <c r="E47" s="5"/>
    </row>
    <row r="48" spans="1:9" ht="75.75" thickBot="1" x14ac:dyDescent="0.3">
      <c r="A48" s="8" t="s">
        <v>46</v>
      </c>
      <c r="B48" s="3">
        <v>2072</v>
      </c>
      <c r="C48" s="5">
        <f t="shared" si="0"/>
        <v>0</v>
      </c>
      <c r="D48" s="5">
        <v>0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f>SUM(D50:E50)</f>
        <v>2442</v>
      </c>
      <c r="D50" s="3">
        <v>1836</v>
      </c>
      <c r="E50" s="3">
        <v>606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workbookViewId="0">
      <selection activeCell="A48" sqref="A48"/>
    </sheetView>
  </sheetViews>
  <sheetFormatPr defaultRowHeight="15" x14ac:dyDescent="0.25"/>
  <cols>
    <col min="1" max="1" width="50.42578125" customWidth="1"/>
    <col min="5" max="5" width="12.140625" customWidth="1"/>
    <col min="7" max="7" width="15" customWidth="1"/>
  </cols>
  <sheetData>
    <row r="1" spans="1:7" ht="15.75" x14ac:dyDescent="0.25">
      <c r="A1" s="11" t="s">
        <v>49</v>
      </c>
    </row>
    <row r="2" spans="1:7" ht="16.5" thickBot="1" x14ac:dyDescent="0.3">
      <c r="A2" s="12" t="s">
        <v>50</v>
      </c>
    </row>
    <row r="3" spans="1:7" ht="15.75" customHeight="1" thickBot="1" x14ac:dyDescent="0.3">
      <c r="A3" s="90" t="s">
        <v>2</v>
      </c>
      <c r="B3" s="90" t="s">
        <v>3</v>
      </c>
      <c r="C3" s="90" t="s">
        <v>51</v>
      </c>
      <c r="D3" s="96" t="s">
        <v>52</v>
      </c>
      <c r="E3" s="98"/>
      <c r="F3" s="97"/>
      <c r="G3" s="90" t="s">
        <v>53</v>
      </c>
    </row>
    <row r="4" spans="1:7" ht="15.75" thickBot="1" x14ac:dyDescent="0.3">
      <c r="A4" s="91"/>
      <c r="B4" s="91"/>
      <c r="C4" s="91"/>
      <c r="D4" s="90" t="s">
        <v>54</v>
      </c>
      <c r="E4" s="98"/>
      <c r="F4" s="97"/>
      <c r="G4" s="91"/>
    </row>
    <row r="5" spans="1:7" ht="43.5" thickBot="1" x14ac:dyDescent="0.3">
      <c r="A5" s="92"/>
      <c r="B5" s="92"/>
      <c r="C5" s="92"/>
      <c r="D5" s="92"/>
      <c r="E5" s="3" t="s">
        <v>55</v>
      </c>
      <c r="F5" s="3" t="s">
        <v>56</v>
      </c>
      <c r="G5" s="92"/>
    </row>
    <row r="6" spans="1:7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</row>
    <row r="7" spans="1:7" ht="15.75" thickBot="1" x14ac:dyDescent="0.3">
      <c r="A7" s="13" t="s">
        <v>84</v>
      </c>
      <c r="B7" s="3">
        <v>3010</v>
      </c>
      <c r="C7" s="3">
        <f>SUM(C8:C23)</f>
        <v>953</v>
      </c>
      <c r="D7" s="3">
        <f t="shared" ref="D7:G7" si="0">SUM(D8:D23)</f>
        <v>282</v>
      </c>
      <c r="E7" s="3">
        <f t="shared" si="0"/>
        <v>67</v>
      </c>
      <c r="F7" s="3">
        <f t="shared" si="0"/>
        <v>215</v>
      </c>
      <c r="G7" s="3">
        <f t="shared" si="0"/>
        <v>671</v>
      </c>
    </row>
    <row r="8" spans="1:7" ht="15.75" thickBot="1" x14ac:dyDescent="0.3">
      <c r="A8" s="18" t="s">
        <v>66</v>
      </c>
      <c r="B8" s="10">
        <v>3011</v>
      </c>
      <c r="C8" s="3">
        <f>D8+G8</f>
        <v>870</v>
      </c>
      <c r="D8" s="3">
        <f>SUM(E8:F8)</f>
        <v>240</v>
      </c>
      <c r="E8" s="16">
        <v>60</v>
      </c>
      <c r="F8" s="16">
        <v>180</v>
      </c>
      <c r="G8" s="3">
        <v>630</v>
      </c>
    </row>
    <row r="9" spans="1:7" ht="15.75" thickBot="1" x14ac:dyDescent="0.3">
      <c r="A9" s="18" t="s">
        <v>67</v>
      </c>
      <c r="B9" s="10">
        <v>3012</v>
      </c>
      <c r="C9" s="3">
        <f t="shared" ref="C9:C23" si="1">D9+G9</f>
        <v>0</v>
      </c>
      <c r="D9" s="3">
        <f t="shared" ref="D9:D40" si="2">SUM(E9:F9)</f>
        <v>0</v>
      </c>
      <c r="E9" s="25">
        <v>0</v>
      </c>
      <c r="F9" s="43">
        <v>0</v>
      </c>
      <c r="G9" s="16">
        <v>0</v>
      </c>
    </row>
    <row r="10" spans="1:7" ht="15.75" thickBot="1" x14ac:dyDescent="0.3">
      <c r="A10" s="18" t="s">
        <v>68</v>
      </c>
      <c r="B10" s="10">
        <v>3013</v>
      </c>
      <c r="C10" s="3">
        <f t="shared" si="1"/>
        <v>83</v>
      </c>
      <c r="D10" s="3">
        <f t="shared" si="2"/>
        <v>42</v>
      </c>
      <c r="E10" s="25">
        <v>7</v>
      </c>
      <c r="F10" s="43">
        <v>35</v>
      </c>
      <c r="G10" s="19">
        <v>41</v>
      </c>
    </row>
    <row r="11" spans="1:7" ht="15.75" thickBot="1" x14ac:dyDescent="0.3">
      <c r="A11" s="18" t="s">
        <v>69</v>
      </c>
      <c r="B11" s="10">
        <v>3014</v>
      </c>
      <c r="C11" s="3">
        <f t="shared" si="1"/>
        <v>0</v>
      </c>
      <c r="D11" s="3">
        <f t="shared" si="2"/>
        <v>0</v>
      </c>
      <c r="E11" s="25">
        <v>0</v>
      </c>
      <c r="F11" s="43">
        <v>0</v>
      </c>
      <c r="G11" s="16">
        <v>0</v>
      </c>
    </row>
    <row r="12" spans="1:7" ht="15.75" thickBot="1" x14ac:dyDescent="0.3">
      <c r="A12" s="18" t="s">
        <v>70</v>
      </c>
      <c r="B12" s="10">
        <v>3015</v>
      </c>
      <c r="C12" s="3">
        <f t="shared" si="1"/>
        <v>0</v>
      </c>
      <c r="D12" s="3">
        <f t="shared" si="2"/>
        <v>0</v>
      </c>
      <c r="E12" s="25">
        <v>0</v>
      </c>
      <c r="F12" s="43">
        <v>0</v>
      </c>
      <c r="G12" s="16">
        <v>0</v>
      </c>
    </row>
    <row r="13" spans="1:7" ht="15.75" thickBot="1" x14ac:dyDescent="0.3">
      <c r="A13" s="18" t="s">
        <v>71</v>
      </c>
      <c r="B13" s="10">
        <v>3016</v>
      </c>
      <c r="C13" s="3">
        <v>0</v>
      </c>
      <c r="D13" s="3">
        <f t="shared" si="2"/>
        <v>0</v>
      </c>
      <c r="E13" s="25">
        <v>0</v>
      </c>
      <c r="F13" s="43">
        <v>0</v>
      </c>
      <c r="G13" s="16" t="s">
        <v>23</v>
      </c>
    </row>
    <row r="14" spans="1:7" ht="15.75" thickBot="1" x14ac:dyDescent="0.3">
      <c r="A14" s="18" t="s">
        <v>72</v>
      </c>
      <c r="B14" s="10">
        <v>3017</v>
      </c>
      <c r="C14" s="3">
        <v>0</v>
      </c>
      <c r="D14" s="3">
        <f t="shared" si="2"/>
        <v>0</v>
      </c>
      <c r="E14" s="25">
        <v>0</v>
      </c>
      <c r="F14" s="19">
        <v>0</v>
      </c>
      <c r="G14" s="32" t="s">
        <v>23</v>
      </c>
    </row>
    <row r="15" spans="1:7" ht="15.75" thickBot="1" x14ac:dyDescent="0.3">
      <c r="A15" s="18" t="s">
        <v>73</v>
      </c>
      <c r="B15" s="10">
        <v>3018</v>
      </c>
      <c r="C15" s="3">
        <v>0</v>
      </c>
      <c r="D15" s="3">
        <f t="shared" si="2"/>
        <v>0</v>
      </c>
      <c r="E15" s="25">
        <v>0</v>
      </c>
      <c r="F15" s="25">
        <v>0</v>
      </c>
      <c r="G15" s="16" t="s">
        <v>23</v>
      </c>
    </row>
    <row r="16" spans="1:7" ht="15.75" thickBot="1" x14ac:dyDescent="0.3">
      <c r="A16" s="18" t="s">
        <v>74</v>
      </c>
      <c r="B16" s="10">
        <v>3019</v>
      </c>
      <c r="C16" s="3">
        <v>0</v>
      </c>
      <c r="D16" s="3">
        <f t="shared" si="2"/>
        <v>0</v>
      </c>
      <c r="E16" s="25">
        <v>0</v>
      </c>
      <c r="F16" s="25">
        <v>0</v>
      </c>
      <c r="G16" s="16" t="s">
        <v>23</v>
      </c>
    </row>
    <row r="17" spans="1:7" ht="15.75" thickBot="1" x14ac:dyDescent="0.3">
      <c r="A17" s="18" t="s">
        <v>75</v>
      </c>
      <c r="B17" s="10">
        <v>3020</v>
      </c>
      <c r="C17" s="3">
        <v>0</v>
      </c>
      <c r="D17" s="3">
        <f t="shared" si="2"/>
        <v>0</v>
      </c>
      <c r="E17" s="25">
        <v>0</v>
      </c>
      <c r="F17" s="25">
        <v>0</v>
      </c>
      <c r="G17" s="16" t="s">
        <v>23</v>
      </c>
    </row>
    <row r="18" spans="1:7" ht="15.75" thickBot="1" x14ac:dyDescent="0.3">
      <c r="A18" s="18" t="s">
        <v>76</v>
      </c>
      <c r="B18" s="10">
        <v>3021</v>
      </c>
      <c r="C18" s="3">
        <v>0</v>
      </c>
      <c r="D18" s="3">
        <f t="shared" si="2"/>
        <v>0</v>
      </c>
      <c r="E18" s="25">
        <v>0</v>
      </c>
      <c r="F18" s="25">
        <v>0</v>
      </c>
      <c r="G18" s="16" t="s">
        <v>23</v>
      </c>
    </row>
    <row r="19" spans="1:7" ht="15.75" thickBot="1" x14ac:dyDescent="0.3">
      <c r="A19" s="18" t="s">
        <v>77</v>
      </c>
      <c r="B19" s="10">
        <v>3022</v>
      </c>
      <c r="C19" s="3">
        <v>0</v>
      </c>
      <c r="D19" s="3">
        <f t="shared" si="2"/>
        <v>0</v>
      </c>
      <c r="E19" s="25">
        <v>0</v>
      </c>
      <c r="F19" s="25">
        <v>0</v>
      </c>
      <c r="G19" s="16" t="s">
        <v>23</v>
      </c>
    </row>
    <row r="20" spans="1:7" ht="15.75" thickBot="1" x14ac:dyDescent="0.3">
      <c r="A20" s="18" t="s">
        <v>78</v>
      </c>
      <c r="B20" s="10">
        <v>3023</v>
      </c>
      <c r="C20" s="3">
        <v>0</v>
      </c>
      <c r="D20" s="3">
        <f t="shared" si="2"/>
        <v>0</v>
      </c>
      <c r="E20" s="25">
        <v>0</v>
      </c>
      <c r="F20" s="25">
        <v>0</v>
      </c>
      <c r="G20" s="16" t="s">
        <v>23</v>
      </c>
    </row>
    <row r="21" spans="1:7" ht="15.75" thickBot="1" x14ac:dyDescent="0.3">
      <c r="A21" s="18" t="s">
        <v>79</v>
      </c>
      <c r="B21" s="10">
        <v>3024</v>
      </c>
      <c r="C21" s="3">
        <v>0</v>
      </c>
      <c r="D21" s="3">
        <f t="shared" si="2"/>
        <v>0</v>
      </c>
      <c r="E21" s="25">
        <v>0</v>
      </c>
      <c r="F21" s="25">
        <v>0</v>
      </c>
      <c r="G21" s="32" t="s">
        <v>23</v>
      </c>
    </row>
    <row r="22" spans="1:7" ht="15.75" thickBot="1" x14ac:dyDescent="0.3">
      <c r="A22" s="18" t="s">
        <v>80</v>
      </c>
      <c r="B22" s="10">
        <v>3025</v>
      </c>
      <c r="C22" s="3">
        <f t="shared" si="1"/>
        <v>0</v>
      </c>
      <c r="D22" s="3">
        <f t="shared" si="2"/>
        <v>0</v>
      </c>
      <c r="E22" s="25">
        <v>0</v>
      </c>
      <c r="F22" s="25">
        <v>0</v>
      </c>
      <c r="G22" s="3">
        <v>0</v>
      </c>
    </row>
    <row r="23" spans="1:7" ht="15.75" thickBot="1" x14ac:dyDescent="0.3">
      <c r="A23" s="18" t="s">
        <v>81</v>
      </c>
      <c r="B23" s="10">
        <v>3026</v>
      </c>
      <c r="C23" s="3">
        <f t="shared" si="1"/>
        <v>0</v>
      </c>
      <c r="D23" s="3">
        <f t="shared" si="2"/>
        <v>0</v>
      </c>
      <c r="E23" s="32">
        <v>0</v>
      </c>
      <c r="F23" s="32">
        <v>0</v>
      </c>
      <c r="G23" s="3">
        <v>0</v>
      </c>
    </row>
    <row r="24" spans="1:7" ht="15.75" thickBot="1" x14ac:dyDescent="0.3">
      <c r="A24" s="17" t="s">
        <v>83</v>
      </c>
      <c r="B24" s="3">
        <v>3030</v>
      </c>
      <c r="C24" s="3">
        <f t="shared" ref="C24:F24" si="3">SUM(C25:C40)</f>
        <v>853</v>
      </c>
      <c r="D24" s="3">
        <f t="shared" si="3"/>
        <v>276</v>
      </c>
      <c r="E24" s="3">
        <f t="shared" si="3"/>
        <v>66</v>
      </c>
      <c r="F24" s="3">
        <f t="shared" si="3"/>
        <v>210</v>
      </c>
      <c r="G24" s="3">
        <f>SUM(G25:G40)</f>
        <v>577</v>
      </c>
    </row>
    <row r="25" spans="1:7" ht="15.75" thickBot="1" x14ac:dyDescent="0.3">
      <c r="A25" s="18" t="s">
        <v>66</v>
      </c>
      <c r="B25" s="10">
        <v>3031</v>
      </c>
      <c r="C25" s="3">
        <f t="shared" ref="C25:C27" si="4">D25+G25</f>
        <v>779</v>
      </c>
      <c r="D25" s="3">
        <f t="shared" si="2"/>
        <v>240</v>
      </c>
      <c r="E25" s="16">
        <v>60</v>
      </c>
      <c r="F25" s="16">
        <v>180</v>
      </c>
      <c r="G25" s="3">
        <v>539</v>
      </c>
    </row>
    <row r="26" spans="1:7" ht="15.75" thickBot="1" x14ac:dyDescent="0.3">
      <c r="A26" s="18" t="s">
        <v>67</v>
      </c>
      <c r="B26" s="10">
        <v>3032</v>
      </c>
      <c r="C26" s="3">
        <f t="shared" si="4"/>
        <v>0</v>
      </c>
      <c r="D26" s="3">
        <f t="shared" si="2"/>
        <v>0</v>
      </c>
      <c r="E26" s="16">
        <v>0</v>
      </c>
      <c r="F26" s="16">
        <v>0</v>
      </c>
      <c r="G26" s="3">
        <v>0</v>
      </c>
    </row>
    <row r="27" spans="1:7" ht="15.75" thickBot="1" x14ac:dyDescent="0.3">
      <c r="A27" s="18" t="s">
        <v>82</v>
      </c>
      <c r="B27" s="10">
        <v>3033</v>
      </c>
      <c r="C27" s="3">
        <f t="shared" si="4"/>
        <v>74</v>
      </c>
      <c r="D27" s="3">
        <f t="shared" si="2"/>
        <v>36</v>
      </c>
      <c r="E27" s="41">
        <v>6</v>
      </c>
      <c r="F27" s="41">
        <v>30</v>
      </c>
      <c r="G27" s="3">
        <v>38</v>
      </c>
    </row>
    <row r="28" spans="1:7" ht="15.75" thickBot="1" x14ac:dyDescent="0.3">
      <c r="A28" s="18" t="s">
        <v>69</v>
      </c>
      <c r="B28" s="10">
        <v>3034</v>
      </c>
      <c r="C28" s="3">
        <f t="shared" ref="C28:C29" si="5">D28+G28</f>
        <v>0</v>
      </c>
      <c r="D28" s="3">
        <f t="shared" si="2"/>
        <v>0</v>
      </c>
      <c r="E28" s="16">
        <v>0</v>
      </c>
      <c r="F28" s="16">
        <v>0</v>
      </c>
      <c r="G28" s="3">
        <v>0</v>
      </c>
    </row>
    <row r="29" spans="1:7" ht="15.75" thickBot="1" x14ac:dyDescent="0.3">
      <c r="A29" s="18" t="s">
        <v>70</v>
      </c>
      <c r="B29" s="10">
        <v>3035</v>
      </c>
      <c r="C29" s="3">
        <f t="shared" si="5"/>
        <v>0</v>
      </c>
      <c r="D29" s="3">
        <f t="shared" si="2"/>
        <v>0</v>
      </c>
      <c r="E29" s="16">
        <v>0</v>
      </c>
      <c r="F29" s="16">
        <v>0</v>
      </c>
      <c r="G29" s="3">
        <v>0</v>
      </c>
    </row>
    <row r="30" spans="1:7" ht="15.75" thickBot="1" x14ac:dyDescent="0.3">
      <c r="A30" s="18" t="s">
        <v>71</v>
      </c>
      <c r="B30" s="10">
        <v>3036</v>
      </c>
      <c r="C30" s="25">
        <v>0</v>
      </c>
      <c r="D30" s="3">
        <f t="shared" si="2"/>
        <v>0</v>
      </c>
      <c r="E30" s="16">
        <v>0</v>
      </c>
      <c r="F30" s="16">
        <v>0</v>
      </c>
      <c r="G30" s="10" t="s">
        <v>23</v>
      </c>
    </row>
    <row r="31" spans="1:7" ht="15.75" thickBot="1" x14ac:dyDescent="0.3">
      <c r="A31" s="18" t="s">
        <v>72</v>
      </c>
      <c r="B31" s="10">
        <v>3037</v>
      </c>
      <c r="C31" s="25">
        <v>0</v>
      </c>
      <c r="D31" s="3">
        <f t="shared" si="2"/>
        <v>0</v>
      </c>
      <c r="E31" s="16">
        <v>0</v>
      </c>
      <c r="F31" s="16">
        <v>0</v>
      </c>
      <c r="G31" s="10" t="s">
        <v>23</v>
      </c>
    </row>
    <row r="32" spans="1:7" ht="15.75" thickBot="1" x14ac:dyDescent="0.3">
      <c r="A32" s="18" t="s">
        <v>73</v>
      </c>
      <c r="B32" s="10">
        <v>3038</v>
      </c>
      <c r="C32" s="25">
        <v>0</v>
      </c>
      <c r="D32" s="3">
        <f t="shared" si="2"/>
        <v>0</v>
      </c>
      <c r="E32" s="16">
        <v>0</v>
      </c>
      <c r="F32" s="16">
        <v>0</v>
      </c>
      <c r="G32" s="10" t="s">
        <v>23</v>
      </c>
    </row>
    <row r="33" spans="1:8" ht="15.75" thickBot="1" x14ac:dyDescent="0.3">
      <c r="A33" s="18" t="s">
        <v>74</v>
      </c>
      <c r="B33" s="10">
        <v>3039</v>
      </c>
      <c r="C33" s="25">
        <v>0</v>
      </c>
      <c r="D33" s="3">
        <f t="shared" si="2"/>
        <v>0</v>
      </c>
      <c r="E33" s="16">
        <v>0</v>
      </c>
      <c r="F33" s="16">
        <v>0</v>
      </c>
      <c r="G33" s="10" t="s">
        <v>23</v>
      </c>
    </row>
    <row r="34" spans="1:8" ht="15.75" thickBot="1" x14ac:dyDescent="0.3">
      <c r="A34" s="18" t="s">
        <v>75</v>
      </c>
      <c r="B34" s="10">
        <v>3040</v>
      </c>
      <c r="C34" s="25">
        <v>0</v>
      </c>
      <c r="D34" s="3">
        <f t="shared" si="2"/>
        <v>0</v>
      </c>
      <c r="E34" s="16">
        <v>0</v>
      </c>
      <c r="F34" s="16">
        <v>0</v>
      </c>
      <c r="G34" s="10" t="s">
        <v>23</v>
      </c>
    </row>
    <row r="35" spans="1:8" ht="15.75" thickBot="1" x14ac:dyDescent="0.3">
      <c r="A35" s="18" t="s">
        <v>76</v>
      </c>
      <c r="B35" s="10">
        <v>3041</v>
      </c>
      <c r="C35" s="25">
        <v>0</v>
      </c>
      <c r="D35" s="3">
        <f t="shared" si="2"/>
        <v>0</v>
      </c>
      <c r="E35" s="16">
        <v>0</v>
      </c>
      <c r="F35" s="16">
        <v>0</v>
      </c>
      <c r="G35" s="10" t="s">
        <v>23</v>
      </c>
    </row>
    <row r="36" spans="1:8" ht="15.75" thickBot="1" x14ac:dyDescent="0.3">
      <c r="A36" s="18" t="s">
        <v>77</v>
      </c>
      <c r="B36" s="10">
        <v>3042</v>
      </c>
      <c r="C36" s="25">
        <v>0</v>
      </c>
      <c r="D36" s="3">
        <f t="shared" si="2"/>
        <v>0</v>
      </c>
      <c r="E36" s="16">
        <v>0</v>
      </c>
      <c r="F36" s="16">
        <v>0</v>
      </c>
      <c r="G36" s="10" t="s">
        <v>23</v>
      </c>
    </row>
    <row r="37" spans="1:8" ht="15.75" thickBot="1" x14ac:dyDescent="0.3">
      <c r="A37" s="18" t="s">
        <v>78</v>
      </c>
      <c r="B37" s="10">
        <v>3043</v>
      </c>
      <c r="C37" s="25">
        <v>0</v>
      </c>
      <c r="D37" s="3">
        <f t="shared" si="2"/>
        <v>0</v>
      </c>
      <c r="E37" s="16">
        <v>0</v>
      </c>
      <c r="F37" s="16">
        <v>0</v>
      </c>
      <c r="G37" s="10" t="s">
        <v>23</v>
      </c>
    </row>
    <row r="38" spans="1:8" ht="15.75" thickBot="1" x14ac:dyDescent="0.3">
      <c r="A38" s="18" t="s">
        <v>79</v>
      </c>
      <c r="B38" s="10">
        <v>3044</v>
      </c>
      <c r="C38" s="19">
        <v>0</v>
      </c>
      <c r="D38" s="3">
        <f t="shared" si="2"/>
        <v>0</v>
      </c>
      <c r="E38" s="16">
        <v>0</v>
      </c>
      <c r="F38" s="16">
        <v>0</v>
      </c>
      <c r="G38" s="19" t="s">
        <v>23</v>
      </c>
    </row>
    <row r="39" spans="1:8" ht="15.75" thickBot="1" x14ac:dyDescent="0.3">
      <c r="A39" s="18" t="s">
        <v>80</v>
      </c>
      <c r="B39" s="10">
        <v>3045</v>
      </c>
      <c r="C39" s="3">
        <f>D39+G39</f>
        <v>0</v>
      </c>
      <c r="D39" s="3">
        <f t="shared" si="2"/>
        <v>0</v>
      </c>
      <c r="E39" s="16">
        <v>0</v>
      </c>
      <c r="F39" s="16">
        <v>0</v>
      </c>
      <c r="G39" s="3">
        <v>0</v>
      </c>
    </row>
    <row r="40" spans="1:8" ht="15.75" thickBot="1" x14ac:dyDescent="0.3">
      <c r="A40" s="18" t="s">
        <v>81</v>
      </c>
      <c r="B40" s="10">
        <v>3046</v>
      </c>
      <c r="C40" s="42">
        <f>D40+G40</f>
        <v>0</v>
      </c>
      <c r="D40" s="3">
        <f t="shared" si="2"/>
        <v>0</v>
      </c>
      <c r="E40" s="32">
        <v>0</v>
      </c>
      <c r="F40" s="32">
        <v>0</v>
      </c>
      <c r="G40" s="42">
        <v>0</v>
      </c>
    </row>
    <row r="41" spans="1:8" ht="15.75" thickBot="1" x14ac:dyDescent="0.3">
      <c r="A41" s="20" t="s">
        <v>48</v>
      </c>
      <c r="B41" s="19">
        <v>3100</v>
      </c>
      <c r="C41" s="3">
        <f>SUM(C7:C40)</f>
        <v>3612</v>
      </c>
      <c r="D41" s="3">
        <f t="shared" ref="D41:G41" si="6">SUM(D7:D40)</f>
        <v>1116</v>
      </c>
      <c r="E41" s="3">
        <f t="shared" si="6"/>
        <v>266</v>
      </c>
      <c r="F41" s="3">
        <f t="shared" si="6"/>
        <v>850</v>
      </c>
      <c r="G41" s="3">
        <f t="shared" si="6"/>
        <v>2496</v>
      </c>
      <c r="H41" s="44"/>
    </row>
    <row r="42" spans="1:8" ht="18.75" x14ac:dyDescent="0.25">
      <c r="A42" s="14"/>
    </row>
  </sheetData>
  <mergeCells count="7">
    <mergeCell ref="G3:G5"/>
    <mergeCell ref="A3:A5"/>
    <mergeCell ref="B3:B5"/>
    <mergeCell ref="C3:C5"/>
    <mergeCell ref="D3:F3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topLeftCell="A10" workbookViewId="0">
      <selection activeCell="A20" sqref="A20:D26"/>
    </sheetView>
  </sheetViews>
  <sheetFormatPr defaultRowHeight="15" x14ac:dyDescent="0.25"/>
  <cols>
    <col min="1" max="1" width="55" customWidth="1"/>
    <col min="7" max="7" width="15" customWidth="1"/>
  </cols>
  <sheetData>
    <row r="1" spans="1:7" ht="15.75" x14ac:dyDescent="0.25">
      <c r="A1" s="11" t="s">
        <v>96</v>
      </c>
    </row>
    <row r="2" spans="1:7" ht="16.5" thickBot="1" x14ac:dyDescent="0.3">
      <c r="A2" s="15" t="s">
        <v>1</v>
      </c>
    </row>
    <row r="3" spans="1:7" ht="30" customHeight="1" thickBot="1" x14ac:dyDescent="0.3">
      <c r="A3" s="90" t="s">
        <v>2</v>
      </c>
      <c r="B3" s="93" t="s">
        <v>3</v>
      </c>
      <c r="C3" s="93" t="s">
        <v>51</v>
      </c>
      <c r="D3" s="96" t="s">
        <v>52</v>
      </c>
      <c r="E3" s="98"/>
      <c r="F3" s="97"/>
      <c r="G3" s="90" t="s">
        <v>53</v>
      </c>
    </row>
    <row r="4" spans="1:7" ht="15.75" customHeight="1" thickBot="1" x14ac:dyDescent="0.3">
      <c r="A4" s="91"/>
      <c r="B4" s="94"/>
      <c r="C4" s="94"/>
      <c r="D4" s="93" t="s">
        <v>54</v>
      </c>
      <c r="E4" s="98"/>
      <c r="F4" s="97"/>
      <c r="G4" s="91"/>
    </row>
    <row r="5" spans="1:7" ht="43.5" thickBot="1" x14ac:dyDescent="0.3">
      <c r="A5" s="92"/>
      <c r="B5" s="95"/>
      <c r="C5" s="95"/>
      <c r="D5" s="95"/>
      <c r="E5" s="1" t="s">
        <v>55</v>
      </c>
      <c r="F5" s="1" t="s">
        <v>56</v>
      </c>
      <c r="G5" s="92"/>
    </row>
    <row r="6" spans="1:7" ht="15.75" thickBot="1" x14ac:dyDescent="0.3">
      <c r="A6" s="45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</row>
    <row r="7" spans="1:7" ht="15.75" thickBot="1" x14ac:dyDescent="0.3">
      <c r="A7" s="100" t="s">
        <v>57</v>
      </c>
      <c r="B7" s="101"/>
      <c r="C7" s="101"/>
      <c r="D7" s="101"/>
      <c r="E7" s="101"/>
      <c r="F7" s="101"/>
      <c r="G7" s="102"/>
    </row>
    <row r="8" spans="1:7" ht="30.75" thickBot="1" x14ac:dyDescent="0.3">
      <c r="A8" s="46" t="s">
        <v>58</v>
      </c>
      <c r="B8" s="3">
        <v>2210</v>
      </c>
      <c r="C8" s="3">
        <f>SUM(C10:C17)</f>
        <v>575</v>
      </c>
      <c r="D8" s="3">
        <f>SUM(D10:D17)</f>
        <v>238</v>
      </c>
      <c r="E8" s="3">
        <f>SUM(E10:E17)</f>
        <v>120</v>
      </c>
      <c r="F8" s="3">
        <f>SUM(F10:F17)</f>
        <v>118</v>
      </c>
      <c r="G8" s="3">
        <f>SUM(G10:G15)</f>
        <v>337</v>
      </c>
    </row>
    <row r="9" spans="1:7" ht="15.75" thickBot="1" x14ac:dyDescent="0.3">
      <c r="A9" s="46" t="s">
        <v>12</v>
      </c>
      <c r="B9" s="3"/>
      <c r="C9" s="3"/>
      <c r="D9" s="3"/>
      <c r="E9" s="3"/>
      <c r="F9" s="3"/>
      <c r="G9" s="3"/>
    </row>
    <row r="10" spans="1:7" ht="15.75" thickBot="1" x14ac:dyDescent="0.3">
      <c r="A10" s="46" t="s">
        <v>59</v>
      </c>
      <c r="B10" s="3">
        <v>2211</v>
      </c>
      <c r="C10" s="3">
        <f t="shared" ref="C10:C17" si="0">SUM(D10,G10)</f>
        <v>223</v>
      </c>
      <c r="D10" s="3">
        <f>SUM(E10:F10)</f>
        <v>78</v>
      </c>
      <c r="E10" s="3">
        <v>39</v>
      </c>
      <c r="F10" s="3">
        <v>39</v>
      </c>
      <c r="G10" s="3">
        <v>145</v>
      </c>
    </row>
    <row r="11" spans="1:7" ht="15.75" thickBot="1" x14ac:dyDescent="0.3">
      <c r="A11" s="46" t="s">
        <v>60</v>
      </c>
      <c r="B11" s="3">
        <v>2212</v>
      </c>
      <c r="C11" s="3">
        <f t="shared" si="0"/>
        <v>347</v>
      </c>
      <c r="D11" s="3">
        <f>SUM(E11:F11)</f>
        <v>158</v>
      </c>
      <c r="E11" s="3">
        <v>80</v>
      </c>
      <c r="F11" s="3">
        <v>78</v>
      </c>
      <c r="G11" s="3">
        <v>189</v>
      </c>
    </row>
    <row r="12" spans="1:7" ht="15.75" thickBot="1" x14ac:dyDescent="0.3">
      <c r="A12" s="46" t="s">
        <v>61</v>
      </c>
      <c r="B12" s="3">
        <v>2213</v>
      </c>
      <c r="C12" s="3">
        <f t="shared" si="0"/>
        <v>0</v>
      </c>
      <c r="D12" s="3">
        <f t="shared" ref="D12:D17" si="1">SUM(E12:F12)</f>
        <v>0</v>
      </c>
      <c r="E12" s="3">
        <v>0</v>
      </c>
      <c r="F12" s="3">
        <v>0</v>
      </c>
      <c r="G12" s="3">
        <v>0</v>
      </c>
    </row>
    <row r="13" spans="1:7" ht="15.75" thickBot="1" x14ac:dyDescent="0.3">
      <c r="A13" s="46" t="s">
        <v>62</v>
      </c>
      <c r="B13" s="3">
        <v>2214</v>
      </c>
      <c r="C13" s="3">
        <f t="shared" si="0"/>
        <v>2</v>
      </c>
      <c r="D13" s="3">
        <f t="shared" si="1"/>
        <v>0</v>
      </c>
      <c r="E13" s="3">
        <v>0</v>
      </c>
      <c r="F13" s="3">
        <v>0</v>
      </c>
      <c r="G13" s="3">
        <v>2</v>
      </c>
    </row>
    <row r="14" spans="1:7" ht="15.75" thickBot="1" x14ac:dyDescent="0.3">
      <c r="A14" s="46" t="s">
        <v>63</v>
      </c>
      <c r="B14" s="3">
        <v>2215</v>
      </c>
      <c r="C14" s="3">
        <f t="shared" si="0"/>
        <v>2</v>
      </c>
      <c r="D14" s="3">
        <f t="shared" si="1"/>
        <v>2</v>
      </c>
      <c r="E14" s="3">
        <v>1</v>
      </c>
      <c r="F14" s="3">
        <v>1</v>
      </c>
      <c r="G14" s="3">
        <v>0</v>
      </c>
    </row>
    <row r="15" spans="1:7" s="34" customFormat="1" ht="15.75" thickBot="1" x14ac:dyDescent="0.3">
      <c r="A15" s="46" t="s">
        <v>116</v>
      </c>
      <c r="B15" s="3">
        <v>2216</v>
      </c>
      <c r="C15" s="3">
        <f t="shared" si="0"/>
        <v>1</v>
      </c>
      <c r="D15" s="3">
        <f t="shared" si="1"/>
        <v>0</v>
      </c>
      <c r="E15" s="3">
        <v>0</v>
      </c>
      <c r="F15" s="3">
        <v>0</v>
      </c>
      <c r="G15" s="3">
        <v>1</v>
      </c>
    </row>
    <row r="16" spans="1:7" ht="30.75" thickBot="1" x14ac:dyDescent="0.3">
      <c r="A16" s="46" t="s">
        <v>65</v>
      </c>
      <c r="B16" s="3">
        <v>2217</v>
      </c>
      <c r="C16" s="3">
        <f t="shared" si="0"/>
        <v>0</v>
      </c>
      <c r="D16" s="3">
        <f t="shared" si="1"/>
        <v>0</v>
      </c>
      <c r="E16" s="3" t="s">
        <v>118</v>
      </c>
      <c r="F16" s="3">
        <v>0</v>
      </c>
      <c r="G16" s="3">
        <v>0</v>
      </c>
    </row>
    <row r="17" spans="1:7" ht="30.75" thickBot="1" x14ac:dyDescent="0.3">
      <c r="A17" s="46" t="s">
        <v>64</v>
      </c>
      <c r="B17" s="3">
        <v>2218</v>
      </c>
      <c r="C17" s="3">
        <f t="shared" si="0"/>
        <v>0</v>
      </c>
      <c r="D17" s="3">
        <f t="shared" si="1"/>
        <v>0</v>
      </c>
      <c r="E17" s="3">
        <v>0</v>
      </c>
      <c r="F17" s="3" t="s">
        <v>118</v>
      </c>
      <c r="G17" s="3" t="s">
        <v>118</v>
      </c>
    </row>
    <row r="20" spans="1:7" ht="30" customHeight="1" x14ac:dyDescent="0.25">
      <c r="A20" s="99"/>
      <c r="B20" s="99"/>
      <c r="C20" s="99"/>
      <c r="D20" s="99"/>
    </row>
  </sheetData>
  <mergeCells count="9">
    <mergeCell ref="A20:D20"/>
    <mergeCell ref="A7:G7"/>
    <mergeCell ref="A3:A5"/>
    <mergeCell ref="B3:B5"/>
    <mergeCell ref="C3:C5"/>
    <mergeCell ref="D3:F3"/>
    <mergeCell ref="D4:D5"/>
    <mergeCell ref="E4:F4"/>
    <mergeCell ref="G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Гладышева Галина Павловна</cp:lastModifiedBy>
  <cp:lastPrinted>2022-01-18T12:16:53Z</cp:lastPrinted>
  <dcterms:created xsi:type="dcterms:W3CDTF">2018-04-02T02:10:13Z</dcterms:created>
  <dcterms:modified xsi:type="dcterms:W3CDTF">2022-01-24T09:05:16Z</dcterms:modified>
</cp:coreProperties>
</file>