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 activeTab="1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30" i="1" l="1"/>
  <c r="C30" i="10" l="1"/>
  <c r="C65" i="4" l="1"/>
  <c r="C53" i="2" l="1"/>
  <c r="C65" i="1" l="1"/>
  <c r="C53" i="1"/>
  <c r="C41" i="2" l="1"/>
  <c r="C30" i="2"/>
  <c r="C53" i="11" l="1"/>
  <c r="C30" i="11"/>
  <c r="C41" i="10"/>
  <c r="C41" i="9"/>
  <c r="C30" i="9"/>
  <c r="C41" i="8"/>
  <c r="C30" i="8"/>
  <c r="C30" i="7"/>
  <c r="C30" i="6"/>
  <c r="C30" i="5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<sst xmlns="http://schemas.openxmlformats.org/spreadsheetml/2006/main" count="1495" uniqueCount="98">
  <si>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</si>
  <si>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</si>
  <si>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</si>
  <si>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</si>
  <si>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</si>
  <si>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</si>
  <si>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</si>
  <si>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</si>
  <si>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</si>
  <si>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</si>
  <si>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</si>
  <si>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</si>
  <si>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</si>
  <si>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</si>
  <si>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</si>
  <si>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</si>
  <si>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</si>
  <si>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</si>
  <si>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</si>
  <si>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</si>
  <si>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</si>
  <si>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</si>
  <si>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</si>
  <si>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</si>
  <si>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</si>
  <si>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</si>
  <si>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</si>
  <si>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</si>
  <si>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</si>
  <si>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</si>
  <si>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</si>
  <si>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</si>
  <si>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</si>
  <si>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</si>
  <si>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</si>
  <si>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</si>
  <si>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</si>
  <si>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</si>
  <si>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</si>
  <si>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</si>
  <si>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</si>
  <si>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</si>
  <si>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</si>
  <si>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</si>
  <si>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</si>
  <si>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</si>
  <si>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</si>
  <si>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</si>
  <si>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</si>
  <si>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</si>
  <si>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</si>
  <si>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</si>
  <si>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</si>
  <si>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</si>
  <si>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</si>
  <si>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</si>
  <si>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</si>
  <si>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</si>
  <si>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</si>
  <si>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</si>
  <si>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</si>
  <si>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</si>
  <si>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</si>
  <si>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</si>
  <si>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</si>
  <si>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</si>
  <si>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</si>
  <si>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</si>
  <si>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</si>
  <si>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</si>
  <si>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</si>
  <si>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</si>
  <si>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</si>
  <si>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</si>
  <si>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</si>
  <si>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</si>
  <si>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</si>
  <si>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</si>
  <si>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</si>
  <si>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</si>
  <si>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</si>
  <si>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</si>
  <si>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</si>
  <si>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</si>
  <si>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</si>
  <si>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Квартальный</t>
  </si>
  <si>
    <t>X</t>
  </si>
  <si>
    <t>                                                                                                                  Годовой</t>
  </si>
  <si>
    <t>                                                                                                                   Годовой</t>
  </si>
  <si>
    <t>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</si>
  <si>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        от 06.05.2025 № СД-7-1/442@</t>
  </si>
  <si>
    <t>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</si>
  <si>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     от 06.05.2025 № СД-7-1/442@</t>
  </si>
  <si>
    <t>                                                                                                                     от 06.05.2025 № СД-7-1/442@</t>
  </si>
  <si>
    <t>                                от 06.05.2025 № СД-7-1/442@</t>
  </si>
  <si>
    <t>Квартальная</t>
  </si>
  <si>
    <t>тыс.руб.</t>
  </si>
  <si>
    <t>                                                           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</si>
</sst>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67" workbookViewId="0">
      <selection activeCell="C38" sqref="C38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97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89</v>
      </c>
    </row>
    <row r="11" spans="1:4" x14ac:dyDescent="0.25">
      <c r="A11" s="8"/>
    </row>
    <row r="12" spans="1:4" x14ac:dyDescent="0.25">
      <c r="A12" s="8" t="s">
        <v>85</v>
      </c>
      <c r="C12" t="s">
        <v>95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96</v>
      </c>
    </row>
    <row r="22" spans="1:7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customHeight="1" x14ac:dyDescent="0.25">
      <c r="A24" s="5" t="s">
        <v>12</v>
      </c>
      <c r="B24" s="4" t="s">
        <v>46</v>
      </c>
      <c r="C24" s="3">
        <v>5591818</v>
      </c>
      <c r="D24" s="4" t="s">
        <v>2</v>
      </c>
    </row>
    <row r="25" spans="1:7" ht="15" customHeight="1" x14ac:dyDescent="0.25">
      <c r="A25" s="5" t="s">
        <v>10</v>
      </c>
      <c r="B25" s="4" t="s">
        <v>45</v>
      </c>
      <c r="C25" s="3">
        <v>950609</v>
      </c>
      <c r="D25" s="4" t="s">
        <v>2</v>
      </c>
    </row>
    <row r="26" spans="1:7" ht="39" customHeight="1" x14ac:dyDescent="0.25">
      <c r="A26" s="5" t="s">
        <v>8</v>
      </c>
      <c r="B26" s="4" t="s">
        <v>44</v>
      </c>
      <c r="C26" s="35">
        <v>356</v>
      </c>
      <c r="D26" s="4" t="s">
        <v>2</v>
      </c>
    </row>
    <row r="27" spans="1:7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customHeight="1" x14ac:dyDescent="0.25">
      <c r="A28" s="5" t="s">
        <v>69</v>
      </c>
      <c r="B28" s="4" t="s">
        <v>42</v>
      </c>
      <c r="C28" s="39" t="s">
        <v>83</v>
      </c>
      <c r="D28" s="3">
        <v>0</v>
      </c>
    </row>
    <row r="29" spans="1:7" ht="148.5" customHeight="1" x14ac:dyDescent="0.25">
      <c r="A29" s="10" t="s">
        <v>70</v>
      </c>
      <c r="B29" s="11" t="s">
        <v>41</v>
      </c>
      <c r="C29" s="39" t="s">
        <v>83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5">
        <f>C24+C25+C26</f>
        <v>6542783</v>
      </c>
      <c r="D30" s="3">
        <f>D28</f>
        <v>0</v>
      </c>
      <c r="F30" s="36"/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676378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114327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5">
        <v>67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5" t="s">
        <v>83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39" t="s">
        <v>83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39" t="s">
        <v>83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15349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2609</v>
      </c>
      <c r="D48" s="4" t="s">
        <v>2</v>
      </c>
    </row>
    <row r="49" spans="1:6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customHeight="1" x14ac:dyDescent="0.25">
      <c r="A51" s="5" t="s">
        <v>69</v>
      </c>
      <c r="B51" s="4" t="s">
        <v>25</v>
      </c>
      <c r="C51" s="39" t="s">
        <v>83</v>
      </c>
      <c r="D51" s="3">
        <v>0</v>
      </c>
    </row>
    <row r="52" spans="1:6" ht="153" customHeight="1" x14ac:dyDescent="0.25">
      <c r="A52" s="10" t="s">
        <v>71</v>
      </c>
      <c r="B52" s="13" t="s">
        <v>24</v>
      </c>
      <c r="C52" s="39" t="s">
        <v>83</v>
      </c>
      <c r="D52" s="14">
        <v>0</v>
      </c>
    </row>
    <row r="53" spans="1:6" x14ac:dyDescent="0.25">
      <c r="A53" s="5" t="s">
        <v>1</v>
      </c>
      <c r="B53" s="4" t="s">
        <v>23</v>
      </c>
      <c r="C53" s="35">
        <f>C47+C48</f>
        <v>17958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customHeight="1" x14ac:dyDescent="0.25">
      <c r="A59" s="5" t="s">
        <v>12</v>
      </c>
      <c r="B59" s="4" t="s">
        <v>11</v>
      </c>
      <c r="C59" s="3">
        <v>1086238</v>
      </c>
      <c r="D59" s="4" t="s">
        <v>2</v>
      </c>
    </row>
    <row r="60" spans="1:6" ht="15" customHeight="1" x14ac:dyDescent="0.25">
      <c r="A60" s="5" t="s">
        <v>10</v>
      </c>
      <c r="B60" s="4" t="s">
        <v>9</v>
      </c>
      <c r="C60" s="3">
        <v>184660</v>
      </c>
      <c r="D60" s="4" t="s">
        <v>2</v>
      </c>
    </row>
    <row r="61" spans="1:6" ht="39" customHeight="1" x14ac:dyDescent="0.25">
      <c r="A61" s="5" t="s">
        <v>8</v>
      </c>
      <c r="B61" s="4" t="s">
        <v>7</v>
      </c>
      <c r="C61" s="3">
        <v>514</v>
      </c>
      <c r="D61" s="4" t="s">
        <v>2</v>
      </c>
    </row>
    <row r="62" spans="1:6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customHeight="1" x14ac:dyDescent="0.25">
      <c r="A63" s="5" t="s">
        <v>69</v>
      </c>
      <c r="B63" s="4" t="s">
        <v>4</v>
      </c>
      <c r="C63" s="39" t="s">
        <v>83</v>
      </c>
      <c r="D63" s="3">
        <v>0</v>
      </c>
    </row>
    <row r="64" spans="1:6" ht="166.5" customHeight="1" x14ac:dyDescent="0.25">
      <c r="A64" s="10" t="s">
        <v>71</v>
      </c>
      <c r="B64" s="11" t="s">
        <v>3</v>
      </c>
      <c r="C64" s="39" t="s">
        <v>83</v>
      </c>
      <c r="D64" s="12">
        <v>0</v>
      </c>
      <c r="F64" s="36"/>
    </row>
    <row r="65" spans="1:4" s="1" customFormat="1" x14ac:dyDescent="0.25">
      <c r="A65" s="5" t="s">
        <v>1</v>
      </c>
      <c r="B65" s="4" t="s">
        <v>0</v>
      </c>
      <c r="C65" s="3">
        <f>C59+C60+C61</f>
        <v>1271412</v>
      </c>
      <c r="D65" s="3">
        <f>D63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35" sqref="C35:C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88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64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96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3508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596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  <c r="F28" s="36"/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6" x14ac:dyDescent="0.25">
      <c r="A30" s="5" t="s">
        <v>1</v>
      </c>
      <c r="B30" s="4" t="s">
        <v>40</v>
      </c>
      <c r="C30" s="3">
        <f>C24+C25</f>
        <v>4104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859850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146174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1006024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86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86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 t="s">
        <v>86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J18" sqref="J1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92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65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96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7294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1241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8535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86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59" sqref="C59:C6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67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96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1164973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198045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1363018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6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6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6" ht="26.25" x14ac:dyDescent="0.25">
      <c r="A35" s="5" t="s">
        <v>12</v>
      </c>
      <c r="B35" s="4" t="s">
        <v>38</v>
      </c>
      <c r="C35" s="3">
        <v>167402</v>
      </c>
      <c r="D35" s="4" t="s">
        <v>2</v>
      </c>
    </row>
    <row r="36" spans="1:6" x14ac:dyDescent="0.25">
      <c r="A36" s="5" t="s">
        <v>10</v>
      </c>
      <c r="B36" s="4" t="s">
        <v>37</v>
      </c>
      <c r="C36" s="3">
        <v>28458</v>
      </c>
      <c r="D36" s="4" t="s">
        <v>2</v>
      </c>
    </row>
    <row r="37" spans="1:6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6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6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6" ht="153" x14ac:dyDescent="0.25">
      <c r="A40" s="10" t="s">
        <v>71</v>
      </c>
      <c r="B40" s="11" t="s">
        <v>33</v>
      </c>
      <c r="C40" s="11" t="s">
        <v>2</v>
      </c>
      <c r="D40" s="12">
        <v>0</v>
      </c>
      <c r="F40" s="36"/>
    </row>
    <row r="41" spans="1:6" x14ac:dyDescent="0.25">
      <c r="A41" s="5" t="s">
        <v>1</v>
      </c>
      <c r="B41" s="4" t="s">
        <v>32</v>
      </c>
      <c r="C41" s="3">
        <f>C35+C36</f>
        <v>195860</v>
      </c>
      <c r="D41" s="3">
        <v>0</v>
      </c>
    </row>
    <row r="42" spans="1:6" s="1" customFormat="1" x14ac:dyDescent="0.25">
      <c r="A42" s="2"/>
    </row>
    <row r="43" spans="1:6" s="1" customFormat="1" x14ac:dyDescent="0.25">
      <c r="A43" s="2" t="s">
        <v>31</v>
      </c>
    </row>
    <row r="44" spans="1:6" s="1" customFormat="1" x14ac:dyDescent="0.25">
      <c r="A44" s="2" t="s">
        <v>30</v>
      </c>
    </row>
    <row r="45" spans="1:6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6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6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6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f>C47+C48</f>
        <v>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30666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5213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35879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59" sqref="C5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49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96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41148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6995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48143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10252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1743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11995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59" sqref="C59:C6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96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23862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457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7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6"/>
    </row>
    <row r="30" spans="1:7" x14ac:dyDescent="0.25">
      <c r="A30" s="5" t="s">
        <v>1</v>
      </c>
      <c r="B30" s="4" t="s">
        <v>40</v>
      </c>
      <c r="C30" s="3">
        <f>C24+C25</f>
        <v>24319</v>
      </c>
      <c r="D30" s="35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168929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28718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197647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7">
        <v>13959</v>
      </c>
      <c r="D59" s="4" t="s">
        <v>2</v>
      </c>
    </row>
    <row r="60" spans="1:4" x14ac:dyDescent="0.25">
      <c r="A60" s="5" t="s">
        <v>10</v>
      </c>
      <c r="B60" s="4" t="s">
        <v>9</v>
      </c>
      <c r="C60" s="37">
        <v>2373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f>C59+C60</f>
        <v>16332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C53" sqref="C5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92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  <c r="D21" s="1" t="s">
        <v>96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88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15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103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47" sqref="C4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91</v>
      </c>
    </row>
    <row r="11" spans="1:3" x14ac:dyDescent="0.25">
      <c r="A11" s="8"/>
    </row>
    <row r="12" spans="1:3" x14ac:dyDescent="0.25">
      <c r="A12" s="8" t="s">
        <v>85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  <c r="D21" s="1" t="s">
        <v>96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11496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1954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13450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36" sqref="C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93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61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96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105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18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36"/>
    </row>
    <row r="30" spans="1:7" x14ac:dyDescent="0.25">
      <c r="A30" s="5" t="s">
        <v>1</v>
      </c>
      <c r="B30" s="4" t="s">
        <v>40</v>
      </c>
      <c r="C30" s="3">
        <f>C24+C25</f>
        <v>123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86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5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47" sqref="C4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38" t="s">
        <v>94</v>
      </c>
    </row>
    <row r="11" spans="1:3" x14ac:dyDescent="0.25">
      <c r="A11" s="8"/>
    </row>
    <row r="12" spans="1:3" x14ac:dyDescent="0.25">
      <c r="A12" s="8" t="s">
        <v>88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62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  <c r="D21" s="1" t="s">
        <v>96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1803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306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2109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80330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13656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93986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C35" sqref="C35:C3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97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90</v>
      </c>
    </row>
    <row r="11" spans="1:3" x14ac:dyDescent="0.25">
      <c r="A11" s="8"/>
    </row>
    <row r="12" spans="1:3" x14ac:dyDescent="0.25">
      <c r="A12" s="8" t="s">
        <v>87</v>
      </c>
      <c r="C12" t="s">
        <v>95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63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  <c r="D21" s="1" t="s">
        <v>96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751537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127761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5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</f>
        <v>879298</v>
      </c>
      <c r="D30" s="35"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103127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17534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120661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2025-12-14T08:08:56Z</dcterms:modified>
</cp:coreProperties>
</file>