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'Лист1'!$A$1:$R$355</definedName>
  </definedNames>
  <calcPr fullCalcOnLoad="1"/>
</workbook>
</file>

<file path=xl/sharedStrings.xml><?xml version="1.0" encoding="utf-8"?>
<sst xmlns="http://schemas.openxmlformats.org/spreadsheetml/2006/main" count="896" uniqueCount="476">
  <si>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</si>
  <si>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</si>
  <si>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</si>
  <si>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</si>
  <si>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</si>
  <si>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01.07.2017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</si>
  <si>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</si>
  <si>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</si>
  <si>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</si>
  <si>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</si>
  <si>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</si>
  <si>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</si>
  <si>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</si>
  <si>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</si>
  <si>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</si>
  <si>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</si>
  <si>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</si>
  <si>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</si>
  <si>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</si>
  <si>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</si>
  <si>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</si>
  <si>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</si>
  <si>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</si>
  <si>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</si>
  <si>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</si>
  <si>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</si>
  <si>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</si>
  <si>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</si>
  <si>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</si>
  <si>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</si>
  <si>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</si>
  <si>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</si>
  <si>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</si>
  <si>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</si>
  <si>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</si>
  <si>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</si>
  <si>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</si>
  <si>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</si>
  <si>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</si>
  <si>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</si>
  <si>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</si>
  <si>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</si>
  <si>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</si>
  <si>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</si>
  <si>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</si>
  <si>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</si>
  <si>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</si>
  <si>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</si>
  <si>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</si>
  <si>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</si>
  <si>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</si>
  <si>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</si>
  <si>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</si>
  <si>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</si>
  <si>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</si>
  <si>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</si>
  <si>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</si>
  <si>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</si>
  <si>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</si>
  <si>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</si>
  <si>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</si>
  <si>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</si>
  <si>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</si>
  <si>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</si>
  <si>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</si>
  <si>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</si>
  <si>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</si>
  <si>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</si>
  <si>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</si>
  <si>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</si>
  <si>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</si>
  <si>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</si>
  <si>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</si>
  <si>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</si>
  <si>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</si>
  <si>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</si>
  <si>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</si>
  <si>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</si>
  <si>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</si>
  <si>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</si>
  <si>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</si>
  <si>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</si>
  <si>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</si>
  <si>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</si>
  <si>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</si>
  <si>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</si>
  <si>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</si>
  <si>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</si>
  <si>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</si>
  <si>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</si>
  <si>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</si>
  <si>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</si>
  <si>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</si>
  <si>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</si>
  <si>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</si>
  <si>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</si>
  <si>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</si>
  <si>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</si>
  <si>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</si>
  <si>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</si>
  <si>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</si>
  <si>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</si>
  <si>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</si>
  <si>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</si>
  <si>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</si>
  <si>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</si>
  <si>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</si>
  <si>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</si>
  <si>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</si>
  <si>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</si>
  <si>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</si>
  <si>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</si>
  <si>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</si>
  <si>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</si>
  <si>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</si>
  <si>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</si>
  <si>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</si>
  <si>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</si>
  <si>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</si>
  <si>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</si>
  <si>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</si>
  <si>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</si>
  <si>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</si>
  <si>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</si>
  <si>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</si>
  <si>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</si>
  <si>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</si>
  <si>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</si>
  <si>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</si>
  <si>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</si>
  <si>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</si>
  <si>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</si>
  <si>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</si>
  <si>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</si>
  <si>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</si>
  <si>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</si>
  <si>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</si>
  <si>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</si>
  <si>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</si>
  <si>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</si>
  <si>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</si>
  <si>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</si>
  <si>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</si>
  <si>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</si>
  <si>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</si>
  <si>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</si>
  <si>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</si>
  <si>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</si>
  <si>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</si>
  <si>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</si>
  <si>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</si>
  <si>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</si>
  <si>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</si>
  <si>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</si>
  <si>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</si>
  <si>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</si>
  <si>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</si>
  <si>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</si>
  <si>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</si>
  <si>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</si>
  <si>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</si>
  <si>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</si>
  <si>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</si>
  <si>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</si>
  <si>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</si>
  <si>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</si>
  <si>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</si>
  <si>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</si>
  <si>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</si>
  <si>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</si>
  <si>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</si>
  <si>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</si>
  <si>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</si>
  <si>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</si>
  <si>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</si>
  <si>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</si>
  <si>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</si>
  <si>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</si>
  <si>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</si>
  <si>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</si>
  <si>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</si>
  <si>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</si>
  <si>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</si>
  <si>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</si>
  <si>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</si>
  <si>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</si>
  <si>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</si>
  <si>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</si>
  <si>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</si>
  <si>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</si>
  <si>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</si>
  <si>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</si>
  <si>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</si>
  <si>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</si>
  <si>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</si>
  <si>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</si>
  <si>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</si>
  <si>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</si>
  <si>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</si>
  <si>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</si>
  <si>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</si>
  <si>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</si>
  <si>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</si>
  <si>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</si>
  <si>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</si>
  <si>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</si>
  <si>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</si>
  <si>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</si>
  <si>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</si>
  <si>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</si>
  <si>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</si>
  <si>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</si>
  <si>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</si>
  <si>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</si>
  <si>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</si>
  <si>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</si>
  <si>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</si>
  <si>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</si>
  <si>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</si>
  <si>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</si>
  <si>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</si>
  <si>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</si>
  <si>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</si>
  <si>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</si>
  <si>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</si>
  <si>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</si>
  <si>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</si>
  <si>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</si>
  <si>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</si>
  <si>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</si>
  <si>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</si>
  <si>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</si>
  <si>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</si>
  <si>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</si>
  <si>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</si>
  <si>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</si>
  <si>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</si>
  <si>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</si>
  <si>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</si>
  <si>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</si>
  <si>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</si>
  <si>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</si>
  <si>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</si>
  <si>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</si>
  <si>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</si>
  <si>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</si>
  <si>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</si>
  <si>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</si>
  <si>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</si>
  <si>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</si>
  <si>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</si>
  <si>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</si>
  <si>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</si>
  <si>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</si>
  <si>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</si>
  <si>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</si>
  <si>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</si>
  <si>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</si>
  <si>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</si>
  <si>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</si>
  <si>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</si>
  <si>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</si>
  <si>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</si>
  <si>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</si>
  <si>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</si>
  <si>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</si>
  <si>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</si>
  <si>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</si>
  <si>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</si>
  <si>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</si>
  <si>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</si>
  <si>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</si>
  <si>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</si>
  <si>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</si>
  <si>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</si>
  <si>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</si>
  <si>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</si>
  <si>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</si>
  <si>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</si>
  <si>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</si>
  <si>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</si>
  <si>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</si>
  <si>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</si>
  <si>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</si>
  <si>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</si>
  <si>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</si>
  <si>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</si>
  <si>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</si>
  <si>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</si>
  <si>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</si>
  <si>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</si>
  <si>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</si>
  <si>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</si>
  <si>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</si>
  <si>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</si>
  <si>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</si>
  <si>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</si>
  <si>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</si>
  <si>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</si>
  <si>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</si>
  <si>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</si>
  <si>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</si>
  <si>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</si>
  <si>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</si>
  <si>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</si>
  <si>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</si>
  <si>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</si>
  <si>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</si>
  <si>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</si>
  <si>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</si>
  <si>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</si>
  <si>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</si>
  <si>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</si>
  <si>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</si>
  <si>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</si>
  <si>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</si>
  <si>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</si>
  <si>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</si>
  <si>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</si>
  <si>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</si>
  <si>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</si>
  <si>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</si>
  <si>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</si>
  <si>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</si>
  <si>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</si>
  <si>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</si>
  <si>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</si>
  <si>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</si>
  <si>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</si>
  <si>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</si>
  <si>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</si>
  <si>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</si>
  <si>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</si>
  <si>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</si>
  <si>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</si>
  <si>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</si>
  <si>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</si>
  <si>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</si>
  <si>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</si>
  <si>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</si>
  <si>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</si>
  <si>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</si>
  <si>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</si>
  <si>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</si>
  <si>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</si>
  <si>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</si>
  <si>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</si>
  <si>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</si>
  <si>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</si>
  <si>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</si>
  <si>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</si>
  <si>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</si>
  <si>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</si>
  <si>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</si>
  <si>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</si>
  <si>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</si>
  <si>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</si>
  <si>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</si>
  <si>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</si>
  <si>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</si>
  <si>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</si>
  <si>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</si>
  <si>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</si>
  <si>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</si>
  <si>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</si>
  <si>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</si>
  <si>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</si>
  <si>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</si>
  <si>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</si>
  <si>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</si>
  <si>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</si>
  <si>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</si>
  <si>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</si>
  <si>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</si>
  <si>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</si>
  <si>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</si>
  <si>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</si>
  <si>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</si>
  <si>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</si>
  <si>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</si>
  <si>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</si>
  <si>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</si>
  <si>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</si>
  <si>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</si>
  <si>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</si>
  <si>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</si>
  <si>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</si>
  <si>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</si>
  <si>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</si>
  <si>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</si>
  <si>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</si>
  <si>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</si>
  <si>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</si>
  <si>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</si>
  <si>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</si>
  <si>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</si>
  <si>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</si>
  <si>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</si>
  <si>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</si>
  <si>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</si>
  <si>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</si>
  <si>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</si>
  <si>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</si>
  <si>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</si>
  <si>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</si>
  <si>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</si>
  <si>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</si>
  <si>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</si>
  <si>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</si>
  <si>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</si>
  <si>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</si>
  <si>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</si>
  <si>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</si>
  <si>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</si>
  <si>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</si>
  <si>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</si>
  <si>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</si>
  <si>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</si>
  <si>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</si>
  <si>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</si>
  <si>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</si>
  <si>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</si>
  <si>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</si>
  <si>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</si>
  <si>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</si>
  <si>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</si>
  <si>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</si>
  <si>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</si>
  <si>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</si>
  <si>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</si>
  <si>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</si>
  <si>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</si>
  <si>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</si>
  <si>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</si>
  <si>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</si>
  <si>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</si>
  <si>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</si>
  <si>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</si>
  <si>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</si>
  <si>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</si>
  <si>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</si>
  <si>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</si>
  <si>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</si>
  <si>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</si>
  <si>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</si>
  <si>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</si>
  <si>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</si>
  <si>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</si>
  <si>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</si>
  <si>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</si>
  <si>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</si>
  <si>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</si>
  <si>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</si>
  <si>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</si>
  <si>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21:04;31.07.2017</t>
  </si>
  <si>
    <t>Руководитель налогового органа ________________Т.Р.Вышегуров  </t>
  </si>
  <si>
    <t>Налог на прибыль</t>
  </si>
  <si>
    <t>НДС</t>
  </si>
  <si>
    <t>Платежи за пользование природными ресурсами</t>
  </si>
  <si>
    <t>Остальные фед-е налоги</t>
  </si>
  <si>
    <t>Региональные  налоги</t>
  </si>
  <si>
    <t>Местные налоги</t>
  </si>
  <si>
    <t>Налоги по спец. режимам</t>
  </si>
  <si>
    <t>ЕСН</t>
  </si>
  <si>
    <t>Внебюджетные фонды</t>
  </si>
  <si>
    <t>Страх взносы</t>
  </si>
  <si>
    <t>ИТОГО:</t>
  </si>
  <si>
    <t>Итого без страховых</t>
  </si>
  <si>
    <t>отч дата</t>
  </si>
  <si>
    <t>анализ по налогам</t>
  </si>
  <si>
    <t>физ лица всего</t>
  </si>
  <si>
    <t>зем</t>
  </si>
  <si>
    <t>тран</t>
  </si>
  <si>
    <t>имуш</t>
  </si>
  <si>
    <t>телефон исполнителя   551431</t>
  </si>
  <si>
    <t>Ф.И.О.    исполнителя   Нальгиев И.А.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</si>
</sst>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5"/>
  <sheetViews>
    <sheetView tabSelected="1" view="pageBreakPreview" zoomScale="60" zoomScalePageLayoutView="0" workbookViewId="0" topLeftCell="A348">
      <selection activeCell="A354" sqref="A354"/>
    </sheetView>
  </sheetViews>
  <sheetFormatPr defaultColWidth="9.140625" defaultRowHeight="15"/>
  <cols>
    <col min="1" max="1" width="52.421875" style="0" customWidth="1"/>
    <col min="2" max="20" width="10.421875" style="0" customWidth="1"/>
    <col min="21" max="21" width="34.00390625" style="13" customWidth="1"/>
    <col min="22" max="245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21" s="2" customFormat="1" ht="15">
      <c r="A19" s="3"/>
      <c r="U19" s="14"/>
    </row>
    <row r="20" spans="1:21" s="2" customFormat="1" ht="15">
      <c r="A20" s="3"/>
      <c r="U20" s="14"/>
    </row>
    <row r="21" spans="1:21" s="2" customFormat="1" ht="15">
      <c r="A21" s="3" t="s">
        <v>14</v>
      </c>
      <c r="U21" s="14"/>
    </row>
    <row r="22" spans="1:21" s="2" customFormat="1" ht="15">
      <c r="A22" s="3" t="s">
        <v>15</v>
      </c>
      <c r="U22" s="14"/>
    </row>
    <row r="23" spans="1:21" s="4" customFormat="1" ht="15" customHeight="1">
      <c r="A23" s="19" t="s">
        <v>16</v>
      </c>
      <c r="B23" s="19" t="s">
        <v>17</v>
      </c>
      <c r="C23" s="19" t="s">
        <v>18</v>
      </c>
      <c r="D23" s="22" t="s">
        <v>19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U23" s="15"/>
    </row>
    <row r="24" spans="1:21" s="4" customFormat="1" ht="15">
      <c r="A24" s="20"/>
      <c r="B24" s="20"/>
      <c r="C24" s="20"/>
      <c r="D24" s="22" t="s">
        <v>20</v>
      </c>
      <c r="E24" s="23"/>
      <c r="F24" s="23"/>
      <c r="G24" s="23"/>
      <c r="H24" s="23"/>
      <c r="I24" s="23"/>
      <c r="J24" s="23"/>
      <c r="K24" s="24"/>
      <c r="L24" s="19" t="s">
        <v>21</v>
      </c>
      <c r="M24" s="19" t="s">
        <v>22</v>
      </c>
      <c r="N24" s="19" t="s">
        <v>23</v>
      </c>
      <c r="O24" s="19" t="s">
        <v>24</v>
      </c>
      <c r="P24" s="19" t="s">
        <v>25</v>
      </c>
      <c r="Q24" s="19" t="s">
        <v>26</v>
      </c>
      <c r="R24" s="19" t="s">
        <v>27</v>
      </c>
      <c r="U24" s="15"/>
    </row>
    <row r="25" spans="1:21" s="4" customFormat="1" ht="15">
      <c r="A25" s="20"/>
      <c r="B25" s="20"/>
      <c r="C25" s="20"/>
      <c r="D25" s="19" t="s">
        <v>18</v>
      </c>
      <c r="E25" s="22" t="s">
        <v>28</v>
      </c>
      <c r="F25" s="23"/>
      <c r="G25" s="23"/>
      <c r="H25" s="23"/>
      <c r="I25" s="23"/>
      <c r="J25" s="23"/>
      <c r="K25" s="24"/>
      <c r="L25" s="20"/>
      <c r="M25" s="20"/>
      <c r="N25" s="20"/>
      <c r="O25" s="20"/>
      <c r="P25" s="20"/>
      <c r="Q25" s="20"/>
      <c r="R25" s="20"/>
      <c r="U25" s="15"/>
    </row>
    <row r="26" spans="1:21" s="4" customFormat="1" ht="102" customHeight="1">
      <c r="A26" s="20"/>
      <c r="B26" s="20"/>
      <c r="C26" s="20"/>
      <c r="D26" s="20"/>
      <c r="E26" s="22" t="s">
        <v>29</v>
      </c>
      <c r="F26" s="24"/>
      <c r="G26" s="19" t="s">
        <v>30</v>
      </c>
      <c r="H26" s="19" t="s">
        <v>31</v>
      </c>
      <c r="I26" s="19" t="s">
        <v>32</v>
      </c>
      <c r="J26" s="19" t="s">
        <v>33</v>
      </c>
      <c r="K26" s="19" t="s">
        <v>34</v>
      </c>
      <c r="L26" s="20"/>
      <c r="M26" s="20"/>
      <c r="N26" s="20"/>
      <c r="O26" s="20"/>
      <c r="P26" s="20"/>
      <c r="Q26" s="20"/>
      <c r="R26" s="20"/>
      <c r="U26" s="15"/>
    </row>
    <row r="27" spans="1:18" s="4" customFormat="1" ht="51">
      <c r="A27" s="21"/>
      <c r="B27" s="21"/>
      <c r="C27" s="21"/>
      <c r="D27" s="21"/>
      <c r="E27" s="5" t="s">
        <v>18</v>
      </c>
      <c r="F27" s="5" t="s">
        <v>35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22" ht="26.25">
      <c r="A29" s="6" t="s">
        <v>54</v>
      </c>
      <c r="B29" s="7" t="s">
        <v>55</v>
      </c>
      <c r="C29" s="8">
        <v>2201140</v>
      </c>
      <c r="D29" s="8">
        <v>669154</v>
      </c>
      <c r="E29" s="8">
        <v>201471</v>
      </c>
      <c r="F29" s="8">
        <v>22110</v>
      </c>
      <c r="G29" s="8">
        <v>394842</v>
      </c>
      <c r="H29" s="8">
        <v>394840</v>
      </c>
      <c r="I29" s="8">
        <v>2343</v>
      </c>
      <c r="J29" s="8">
        <v>1146</v>
      </c>
      <c r="K29" s="8">
        <v>70498</v>
      </c>
      <c r="L29" s="8">
        <v>365614</v>
      </c>
      <c r="M29" s="8">
        <v>156893</v>
      </c>
      <c r="N29" s="8">
        <v>81853</v>
      </c>
      <c r="O29" s="8">
        <v>9869</v>
      </c>
      <c r="P29" s="8">
        <v>6937</v>
      </c>
      <c r="Q29" s="8">
        <v>12</v>
      </c>
      <c r="R29" s="8">
        <v>917745</v>
      </c>
      <c r="U29" s="15" t="s">
        <v>469</v>
      </c>
      <c r="V29" s="16" t="s">
        <v>468</v>
      </c>
    </row>
    <row r="30" spans="1:22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U30" s="12" t="s">
        <v>456</v>
      </c>
      <c r="V30" s="17">
        <f>E29+E35+E43+E56+E71+E80+E86+E100+E106</f>
        <v>277418</v>
      </c>
    </row>
    <row r="31" spans="1:22" ht="15">
      <c r="A31" s="9" t="s">
        <v>57</v>
      </c>
      <c r="B31" s="7" t="s">
        <v>58</v>
      </c>
      <c r="C31" s="8">
        <v>1660692</v>
      </c>
      <c r="D31" s="8">
        <v>468670</v>
      </c>
      <c r="E31" s="8">
        <v>159572</v>
      </c>
      <c r="F31" s="8">
        <v>17864</v>
      </c>
      <c r="G31" s="8">
        <v>267093</v>
      </c>
      <c r="H31" s="8">
        <v>267093</v>
      </c>
      <c r="I31" s="8">
        <v>1789</v>
      </c>
      <c r="J31" s="8">
        <v>718</v>
      </c>
      <c r="K31" s="8">
        <v>40216</v>
      </c>
      <c r="L31" s="8">
        <v>281109</v>
      </c>
      <c r="M31" s="8">
        <v>123343</v>
      </c>
      <c r="N31" s="8">
        <v>54403</v>
      </c>
      <c r="O31" s="8">
        <v>2483</v>
      </c>
      <c r="P31" s="8">
        <v>1447</v>
      </c>
      <c r="Q31" s="8">
        <v>2</v>
      </c>
      <c r="R31" s="8">
        <v>730682</v>
      </c>
      <c r="U31" s="12" t="s">
        <v>457</v>
      </c>
      <c r="V31" s="17">
        <f>G29+G35+G43+G56+G71+G80+G86+G100+G106</f>
        <v>1183792</v>
      </c>
    </row>
    <row r="32" spans="1:22" ht="39">
      <c r="A32" s="9" t="s">
        <v>59</v>
      </c>
      <c r="B32" s="7" t="s">
        <v>60</v>
      </c>
      <c r="C32" s="8">
        <v>192137</v>
      </c>
      <c r="D32" s="8">
        <v>42035</v>
      </c>
      <c r="E32" s="8">
        <v>5627</v>
      </c>
      <c r="F32" s="8">
        <v>528</v>
      </c>
      <c r="G32" s="8">
        <v>31404</v>
      </c>
      <c r="H32" s="8">
        <v>31404</v>
      </c>
      <c r="I32" s="8">
        <v>0</v>
      </c>
      <c r="J32" s="8">
        <v>0</v>
      </c>
      <c r="K32" s="8">
        <v>5004</v>
      </c>
      <c r="L32" s="8">
        <v>2581</v>
      </c>
      <c r="M32" s="8">
        <v>5073</v>
      </c>
      <c r="N32" s="8">
        <v>8917</v>
      </c>
      <c r="O32" s="8">
        <v>680</v>
      </c>
      <c r="P32" s="8">
        <v>477</v>
      </c>
      <c r="Q32" s="8">
        <v>0</v>
      </c>
      <c r="R32" s="8">
        <v>132851</v>
      </c>
      <c r="U32" s="12" t="s">
        <v>458</v>
      </c>
      <c r="V32" s="17">
        <f>I29+I35+I43+I56+I71+I80+I86+I100+I106</f>
        <v>740891</v>
      </c>
    </row>
    <row r="33" spans="1:22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U33" s="12" t="s">
        <v>459</v>
      </c>
      <c r="V33" s="17">
        <f>K29+K35+K43+K56+K71+K80+K86+K100+K106</f>
        <v>194503</v>
      </c>
    </row>
    <row r="34" spans="1:22" ht="39">
      <c r="A34" s="9" t="s">
        <v>62</v>
      </c>
      <c r="B34" s="7" t="s">
        <v>63</v>
      </c>
      <c r="C34" s="8">
        <v>301164</v>
      </c>
      <c r="D34" s="8">
        <v>268456</v>
      </c>
      <c r="E34" s="8">
        <v>60804</v>
      </c>
      <c r="F34" s="8">
        <v>6577</v>
      </c>
      <c r="G34" s="8">
        <v>154519</v>
      </c>
      <c r="H34" s="8">
        <v>154519</v>
      </c>
      <c r="I34" s="8">
        <v>5</v>
      </c>
      <c r="J34" s="8">
        <v>0</v>
      </c>
      <c r="K34" s="8">
        <v>53128</v>
      </c>
      <c r="L34" s="8">
        <v>5672</v>
      </c>
      <c r="M34" s="8">
        <v>3422</v>
      </c>
      <c r="N34" s="8">
        <v>20978</v>
      </c>
      <c r="O34" s="8">
        <v>1897</v>
      </c>
      <c r="P34" s="8">
        <v>1523</v>
      </c>
      <c r="Q34" s="8">
        <v>0</v>
      </c>
      <c r="R34" s="8">
        <v>739</v>
      </c>
      <c r="U34" s="12" t="s">
        <v>460</v>
      </c>
      <c r="V34" s="17">
        <f>L29+L35+L43+L56+L71+L80+L86+L100+L106</f>
        <v>456812</v>
      </c>
    </row>
    <row r="35" spans="1:22" ht="39">
      <c r="A35" s="9" t="s">
        <v>64</v>
      </c>
      <c r="B35" s="7" t="s">
        <v>65</v>
      </c>
      <c r="C35" s="8">
        <v>131387</v>
      </c>
      <c r="D35" s="8">
        <v>72647</v>
      </c>
      <c r="E35" s="8">
        <v>2899</v>
      </c>
      <c r="F35" s="8">
        <v>256</v>
      </c>
      <c r="G35" s="8">
        <v>45282</v>
      </c>
      <c r="H35" s="8">
        <v>45282</v>
      </c>
      <c r="I35" s="8">
        <v>18199</v>
      </c>
      <c r="J35" s="8">
        <v>15911</v>
      </c>
      <c r="K35" s="8">
        <v>6267</v>
      </c>
      <c r="L35" s="8">
        <v>16151</v>
      </c>
      <c r="M35" s="8">
        <v>170</v>
      </c>
      <c r="N35" s="8">
        <v>335</v>
      </c>
      <c r="O35" s="8">
        <v>35</v>
      </c>
      <c r="P35" s="8">
        <v>0</v>
      </c>
      <c r="Q35" s="8">
        <v>0</v>
      </c>
      <c r="R35" s="8">
        <v>42049</v>
      </c>
      <c r="U35" s="12" t="s">
        <v>461</v>
      </c>
      <c r="V35" s="17">
        <f>M29+M35+M43+M56+M71+M80+M86+M100+M106</f>
        <v>180082</v>
      </c>
    </row>
    <row r="36" spans="1:22" ht="26.25">
      <c r="A36" s="6" t="s">
        <v>66</v>
      </c>
      <c r="B36" s="7" t="s">
        <v>67</v>
      </c>
      <c r="C36" s="8">
        <v>540448</v>
      </c>
      <c r="D36" s="8">
        <v>200484</v>
      </c>
      <c r="E36" s="8">
        <v>41899</v>
      </c>
      <c r="F36" s="8">
        <v>4246</v>
      </c>
      <c r="G36" s="8">
        <v>127749</v>
      </c>
      <c r="H36" s="8">
        <v>127747</v>
      </c>
      <c r="I36" s="8">
        <v>554</v>
      </c>
      <c r="J36" s="8">
        <v>428</v>
      </c>
      <c r="K36" s="8">
        <v>30282</v>
      </c>
      <c r="L36" s="8">
        <v>84505</v>
      </c>
      <c r="M36" s="8">
        <v>33550</v>
      </c>
      <c r="N36" s="8">
        <v>27450</v>
      </c>
      <c r="O36" s="8">
        <v>7386</v>
      </c>
      <c r="P36" s="8">
        <v>5490</v>
      </c>
      <c r="Q36" s="8">
        <v>10</v>
      </c>
      <c r="R36" s="8">
        <v>187063</v>
      </c>
      <c r="U36" s="12" t="s">
        <v>462</v>
      </c>
      <c r="V36" s="17">
        <f>N29+N35+N43+N56+N71+N80+N86+N100+N106</f>
        <v>99724</v>
      </c>
    </row>
    <row r="37" spans="1:22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U37" s="12" t="s">
        <v>463</v>
      </c>
      <c r="V37" s="17">
        <f>O29+O35+O43+O56+O71+O80+O86+O100+O106</f>
        <v>172577</v>
      </c>
    </row>
    <row r="38" spans="1:22" ht="15">
      <c r="A38" s="9" t="s">
        <v>68</v>
      </c>
      <c r="B38" s="7" t="s">
        <v>69</v>
      </c>
      <c r="C38" s="8">
        <v>477649</v>
      </c>
      <c r="D38" s="8">
        <v>149146</v>
      </c>
      <c r="E38" s="8">
        <v>37716</v>
      </c>
      <c r="F38" s="8">
        <v>3815</v>
      </c>
      <c r="G38" s="8">
        <v>88837</v>
      </c>
      <c r="H38" s="8">
        <v>88835</v>
      </c>
      <c r="I38" s="8">
        <v>550</v>
      </c>
      <c r="J38" s="8">
        <v>424</v>
      </c>
      <c r="K38" s="8">
        <v>22043</v>
      </c>
      <c r="L38" s="8">
        <v>83739</v>
      </c>
      <c r="M38" s="8">
        <v>31754</v>
      </c>
      <c r="N38" s="8">
        <v>20447</v>
      </c>
      <c r="O38" s="8">
        <v>6300</v>
      </c>
      <c r="P38" s="8">
        <v>4639</v>
      </c>
      <c r="Q38" s="8">
        <v>10</v>
      </c>
      <c r="R38" s="8">
        <v>186253</v>
      </c>
      <c r="U38" s="12" t="s">
        <v>464</v>
      </c>
      <c r="V38" s="17">
        <f>Q29+Q35+Q43+Q56+Q71+Q80+Q86+Q100+Q106</f>
        <v>12</v>
      </c>
    </row>
    <row r="39" spans="1:22" ht="15">
      <c r="A39" s="9" t="s">
        <v>70</v>
      </c>
      <c r="B39" s="7" t="s">
        <v>71</v>
      </c>
      <c r="C39" s="8">
        <v>62799</v>
      </c>
      <c r="D39" s="8">
        <v>51338</v>
      </c>
      <c r="E39" s="8">
        <v>4183</v>
      </c>
      <c r="F39" s="8">
        <v>431</v>
      </c>
      <c r="G39" s="8">
        <v>38912</v>
      </c>
      <c r="H39" s="8">
        <v>38912</v>
      </c>
      <c r="I39" s="8">
        <v>4</v>
      </c>
      <c r="J39" s="8">
        <v>4</v>
      </c>
      <c r="K39" s="8">
        <v>8239</v>
      </c>
      <c r="L39" s="8">
        <v>766</v>
      </c>
      <c r="M39" s="8">
        <v>1796</v>
      </c>
      <c r="N39" s="8">
        <v>7003</v>
      </c>
      <c r="O39" s="8">
        <v>1086</v>
      </c>
      <c r="P39" s="8">
        <v>851</v>
      </c>
      <c r="Q39" s="8">
        <v>0</v>
      </c>
      <c r="R39" s="8">
        <v>810</v>
      </c>
      <c r="U39" s="12" t="s">
        <v>465</v>
      </c>
      <c r="V39" s="17">
        <f>R29+R35+R43+R56+R71+R80+R86+R100+R106</f>
        <v>983114</v>
      </c>
    </row>
    <row r="40" spans="1:22" ht="51.75">
      <c r="A40" s="6" t="s">
        <v>72</v>
      </c>
      <c r="B40" s="7" t="s">
        <v>73</v>
      </c>
      <c r="C40" s="8">
        <v>91440</v>
      </c>
      <c r="D40" s="8">
        <v>40963</v>
      </c>
      <c r="E40" s="8">
        <v>2897</v>
      </c>
      <c r="F40" s="8">
        <v>288</v>
      </c>
      <c r="G40" s="8">
        <v>32351</v>
      </c>
      <c r="H40" s="8">
        <v>32351</v>
      </c>
      <c r="I40" s="8">
        <v>0</v>
      </c>
      <c r="J40" s="8">
        <v>0</v>
      </c>
      <c r="K40" s="8">
        <v>5715</v>
      </c>
      <c r="L40" s="8">
        <v>2351</v>
      </c>
      <c r="M40" s="8">
        <v>5076</v>
      </c>
      <c r="N40" s="8">
        <v>7353</v>
      </c>
      <c r="O40" s="8">
        <v>3459</v>
      </c>
      <c r="P40" s="8">
        <v>2617</v>
      </c>
      <c r="Q40" s="8">
        <v>0</v>
      </c>
      <c r="R40" s="8">
        <v>32238</v>
      </c>
      <c r="U40" s="12" t="s">
        <v>466</v>
      </c>
      <c r="V40" s="17">
        <f>V30+V31+V32+V33+V34+V35+V36+V37+V38+V39</f>
        <v>4288925</v>
      </c>
    </row>
    <row r="41" spans="1:22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U41" s="12" t="s">
        <v>467</v>
      </c>
      <c r="V41" s="17">
        <f>V40-V39</f>
        <v>3305811</v>
      </c>
    </row>
    <row r="42" spans="1:22" ht="39">
      <c r="A42" s="9" t="s">
        <v>62</v>
      </c>
      <c r="B42" s="7" t="s">
        <v>74</v>
      </c>
      <c r="C42" s="8">
        <v>548064</v>
      </c>
      <c r="D42" s="8">
        <v>285142</v>
      </c>
      <c r="E42" s="8">
        <v>54269</v>
      </c>
      <c r="F42" s="8">
        <v>5428</v>
      </c>
      <c r="G42" s="8">
        <v>182297</v>
      </c>
      <c r="H42" s="8">
        <v>182195</v>
      </c>
      <c r="I42" s="8">
        <v>5786</v>
      </c>
      <c r="J42" s="8">
        <v>5246</v>
      </c>
      <c r="K42" s="8">
        <v>42790</v>
      </c>
      <c r="L42" s="8">
        <v>12279</v>
      </c>
      <c r="M42" s="8">
        <v>9109</v>
      </c>
      <c r="N42" s="8">
        <v>30304</v>
      </c>
      <c r="O42" s="8">
        <v>9267</v>
      </c>
      <c r="P42" s="8">
        <v>6984</v>
      </c>
      <c r="Q42" s="8">
        <v>10</v>
      </c>
      <c r="R42" s="8">
        <v>201953</v>
      </c>
      <c r="U42" s="13" t="s">
        <v>470</v>
      </c>
      <c r="V42" s="18">
        <f>V43+V44+V45</f>
        <v>456656</v>
      </c>
    </row>
    <row r="43" spans="1:22" ht="51.75">
      <c r="A43" s="9" t="s">
        <v>75</v>
      </c>
      <c r="B43" s="7" t="s">
        <v>76</v>
      </c>
      <c r="C43" s="8">
        <v>36554</v>
      </c>
      <c r="D43" s="8">
        <v>21213</v>
      </c>
      <c r="E43" s="8">
        <v>1420</v>
      </c>
      <c r="F43" s="8">
        <v>141</v>
      </c>
      <c r="G43" s="8">
        <v>11745</v>
      </c>
      <c r="H43" s="8">
        <v>11745</v>
      </c>
      <c r="I43" s="8">
        <v>5055</v>
      </c>
      <c r="J43" s="8">
        <v>4654</v>
      </c>
      <c r="K43" s="8">
        <v>2993</v>
      </c>
      <c r="L43" s="8">
        <v>2468</v>
      </c>
      <c r="M43" s="8">
        <v>32</v>
      </c>
      <c r="N43" s="8">
        <v>165</v>
      </c>
      <c r="O43" s="8">
        <v>104</v>
      </c>
      <c r="P43" s="8">
        <v>66</v>
      </c>
      <c r="Q43" s="8">
        <v>0</v>
      </c>
      <c r="R43" s="8">
        <v>12572</v>
      </c>
      <c r="U43" s="13" t="s">
        <v>473</v>
      </c>
      <c r="V43" s="18">
        <f>C147</f>
        <v>36917</v>
      </c>
    </row>
    <row r="44" spans="1:22" ht="26.25">
      <c r="A44" s="6" t="s">
        <v>77</v>
      </c>
      <c r="B44" s="7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U44" s="13" t="s">
        <v>472</v>
      </c>
      <c r="V44" s="18">
        <f>C151</f>
        <v>320215</v>
      </c>
    </row>
    <row r="45" spans="1:22" ht="15">
      <c r="A45" s="6" t="s">
        <v>79</v>
      </c>
      <c r="B45" s="7" t="s">
        <v>80</v>
      </c>
      <c r="C45" s="8">
        <v>6243474</v>
      </c>
      <c r="D45" s="8">
        <v>2269248</v>
      </c>
      <c r="E45" s="8">
        <v>572757</v>
      </c>
      <c r="F45" s="8">
        <v>61684</v>
      </c>
      <c r="G45" s="8">
        <v>1375031</v>
      </c>
      <c r="H45" s="8">
        <v>1374923</v>
      </c>
      <c r="I45" s="8">
        <v>34285</v>
      </c>
      <c r="J45" s="8">
        <v>28531</v>
      </c>
      <c r="K45" s="8">
        <v>287175</v>
      </c>
      <c r="L45" s="8">
        <v>857235</v>
      </c>
      <c r="M45" s="8">
        <v>370218</v>
      </c>
      <c r="N45" s="8">
        <v>259208</v>
      </c>
      <c r="O45" s="8">
        <v>42566</v>
      </c>
      <c r="P45" s="8">
        <v>31031</v>
      </c>
      <c r="Q45" s="8">
        <v>44</v>
      </c>
      <c r="R45" s="8">
        <v>2444955</v>
      </c>
      <c r="U45" s="13" t="s">
        <v>471</v>
      </c>
      <c r="V45" s="18">
        <f>C155</f>
        <v>99524</v>
      </c>
    </row>
    <row r="46" spans="1:21" s="2" customFormat="1" ht="15">
      <c r="A46" s="3"/>
      <c r="U46" s="14"/>
    </row>
    <row r="47" spans="1:21" s="2" customFormat="1" ht="15">
      <c r="A47" s="3" t="s">
        <v>81</v>
      </c>
      <c r="U47" s="14"/>
    </row>
    <row r="48" spans="1:21" s="2" customFormat="1" ht="15">
      <c r="A48" s="3" t="s">
        <v>82</v>
      </c>
      <c r="U48" s="14"/>
    </row>
    <row r="49" spans="1:21" s="2" customFormat="1" ht="15">
      <c r="A49" s="3" t="s">
        <v>83</v>
      </c>
      <c r="U49" s="14"/>
    </row>
    <row r="50" spans="1:21" s="4" customFormat="1" ht="15">
      <c r="A50" s="19" t="s">
        <v>16</v>
      </c>
      <c r="B50" s="19" t="s">
        <v>17</v>
      </c>
      <c r="C50" s="19" t="s">
        <v>18</v>
      </c>
      <c r="D50" s="22" t="s">
        <v>19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U50" s="15"/>
    </row>
    <row r="51" spans="1:21" s="4" customFormat="1" ht="15">
      <c r="A51" s="20"/>
      <c r="B51" s="20"/>
      <c r="C51" s="20"/>
      <c r="D51" s="22" t="s">
        <v>20</v>
      </c>
      <c r="E51" s="23"/>
      <c r="F51" s="23"/>
      <c r="G51" s="23"/>
      <c r="H51" s="23"/>
      <c r="I51" s="23"/>
      <c r="J51" s="23"/>
      <c r="K51" s="24"/>
      <c r="L51" s="19" t="s">
        <v>21</v>
      </c>
      <c r="M51" s="19" t="s">
        <v>22</v>
      </c>
      <c r="N51" s="19" t="s">
        <v>23</v>
      </c>
      <c r="O51" s="19" t="s">
        <v>24</v>
      </c>
      <c r="P51" s="19" t="s">
        <v>25</v>
      </c>
      <c r="Q51" s="19" t="s">
        <v>26</v>
      </c>
      <c r="R51" s="19" t="s">
        <v>27</v>
      </c>
      <c r="U51" s="15"/>
    </row>
    <row r="52" spans="1:21" s="4" customFormat="1" ht="15">
      <c r="A52" s="20"/>
      <c r="B52" s="20"/>
      <c r="C52" s="20"/>
      <c r="D52" s="19" t="s">
        <v>18</v>
      </c>
      <c r="E52" s="22" t="s">
        <v>28</v>
      </c>
      <c r="F52" s="23"/>
      <c r="G52" s="23"/>
      <c r="H52" s="23"/>
      <c r="I52" s="23"/>
      <c r="J52" s="23"/>
      <c r="K52" s="24"/>
      <c r="L52" s="20"/>
      <c r="M52" s="20"/>
      <c r="N52" s="20"/>
      <c r="O52" s="20"/>
      <c r="P52" s="20"/>
      <c r="Q52" s="20"/>
      <c r="R52" s="20"/>
      <c r="U52" s="15"/>
    </row>
    <row r="53" spans="1:21" s="4" customFormat="1" ht="102" customHeight="1">
      <c r="A53" s="20"/>
      <c r="B53" s="20"/>
      <c r="C53" s="20"/>
      <c r="D53" s="20"/>
      <c r="E53" s="22" t="s">
        <v>29</v>
      </c>
      <c r="F53" s="24"/>
      <c r="G53" s="19" t="s">
        <v>30</v>
      </c>
      <c r="H53" s="19" t="s">
        <v>84</v>
      </c>
      <c r="I53" s="19" t="s">
        <v>32</v>
      </c>
      <c r="J53" s="19" t="s">
        <v>85</v>
      </c>
      <c r="K53" s="19" t="s">
        <v>34</v>
      </c>
      <c r="L53" s="20"/>
      <c r="M53" s="20"/>
      <c r="N53" s="20"/>
      <c r="O53" s="20"/>
      <c r="P53" s="20"/>
      <c r="Q53" s="20"/>
      <c r="R53" s="20"/>
      <c r="U53" s="15"/>
    </row>
    <row r="54" spans="1:21" s="4" customFormat="1" ht="51">
      <c r="A54" s="21"/>
      <c r="B54" s="21"/>
      <c r="C54" s="21"/>
      <c r="D54" s="21"/>
      <c r="E54" s="5" t="s">
        <v>86</v>
      </c>
      <c r="F54" s="5" t="s">
        <v>35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U54" s="15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199915</v>
      </c>
      <c r="D56" s="8">
        <v>164575</v>
      </c>
      <c r="E56" s="8">
        <v>32898</v>
      </c>
      <c r="F56" s="8">
        <v>3214</v>
      </c>
      <c r="G56" s="8">
        <v>100631</v>
      </c>
      <c r="H56" s="8">
        <v>100631</v>
      </c>
      <c r="I56" s="8">
        <v>1836</v>
      </c>
      <c r="J56" s="8">
        <v>1828</v>
      </c>
      <c r="K56" s="8">
        <v>29210</v>
      </c>
      <c r="L56" s="8">
        <v>7403</v>
      </c>
      <c r="M56" s="8">
        <v>3695</v>
      </c>
      <c r="N56" s="8">
        <v>13447</v>
      </c>
      <c r="O56" s="8">
        <v>1833</v>
      </c>
      <c r="P56" s="8">
        <v>1373</v>
      </c>
      <c r="Q56" s="8">
        <v>0</v>
      </c>
      <c r="R56" s="8">
        <v>8962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199915</v>
      </c>
      <c r="D64" s="8">
        <v>164575</v>
      </c>
      <c r="E64" s="8">
        <v>32898</v>
      </c>
      <c r="F64" s="8">
        <v>3214</v>
      </c>
      <c r="G64" s="8">
        <v>100631</v>
      </c>
      <c r="H64" s="8">
        <v>100631</v>
      </c>
      <c r="I64" s="8">
        <v>1836</v>
      </c>
      <c r="J64" s="8">
        <v>1828</v>
      </c>
      <c r="K64" s="8">
        <v>29210</v>
      </c>
      <c r="L64" s="8">
        <v>7403</v>
      </c>
      <c r="M64" s="8">
        <v>3695</v>
      </c>
      <c r="N64" s="8">
        <v>13447</v>
      </c>
      <c r="O64" s="8">
        <v>1833</v>
      </c>
      <c r="P64" s="8">
        <v>1373</v>
      </c>
      <c r="Q64" s="8">
        <v>0</v>
      </c>
      <c r="R64" s="8">
        <v>8962</v>
      </c>
    </row>
    <row r="65" spans="1:18" ht="15">
      <c r="A65" s="10" t="s">
        <v>101</v>
      </c>
      <c r="B65" s="7" t="s">
        <v>102</v>
      </c>
      <c r="C65" s="8">
        <v>197840</v>
      </c>
      <c r="D65" s="8">
        <v>162942</v>
      </c>
      <c r="E65" s="8">
        <v>32898</v>
      </c>
      <c r="F65" s="8">
        <v>3214</v>
      </c>
      <c r="G65" s="8">
        <v>99726</v>
      </c>
      <c r="H65" s="8">
        <v>99726</v>
      </c>
      <c r="I65" s="8">
        <v>1836</v>
      </c>
      <c r="J65" s="8">
        <v>1828</v>
      </c>
      <c r="K65" s="8">
        <v>28482</v>
      </c>
      <c r="L65" s="8">
        <v>7346</v>
      </c>
      <c r="M65" s="8">
        <v>3642</v>
      </c>
      <c r="N65" s="8">
        <v>13402</v>
      </c>
      <c r="O65" s="8">
        <v>1669</v>
      </c>
      <c r="P65" s="8">
        <v>1233</v>
      </c>
      <c r="Q65" s="8">
        <v>0</v>
      </c>
      <c r="R65" s="8">
        <v>8839</v>
      </c>
    </row>
    <row r="66" spans="1:18" ht="26.25">
      <c r="A66" s="11" t="s">
        <v>103</v>
      </c>
      <c r="B66" s="7" t="s">
        <v>104</v>
      </c>
      <c r="C66" s="8">
        <v>36597</v>
      </c>
      <c r="D66" s="8">
        <v>27343</v>
      </c>
      <c r="E66" s="8">
        <v>1790</v>
      </c>
      <c r="F66" s="8">
        <v>146</v>
      </c>
      <c r="G66" s="8">
        <v>25258</v>
      </c>
      <c r="H66" s="8">
        <v>25258</v>
      </c>
      <c r="I66" s="8">
        <v>0</v>
      </c>
      <c r="J66" s="8">
        <v>0</v>
      </c>
      <c r="K66" s="8">
        <v>295</v>
      </c>
      <c r="L66" s="8">
        <v>244</v>
      </c>
      <c r="M66" s="8">
        <v>1264</v>
      </c>
      <c r="N66" s="8">
        <v>3009</v>
      </c>
      <c r="O66" s="8">
        <v>1457</v>
      </c>
      <c r="P66" s="8">
        <v>1071</v>
      </c>
      <c r="Q66" s="8">
        <v>0</v>
      </c>
      <c r="R66" s="8">
        <v>3280</v>
      </c>
    </row>
    <row r="67" spans="1:18" ht="15">
      <c r="A67" s="10" t="s">
        <v>105</v>
      </c>
      <c r="B67" s="7" t="s">
        <v>106</v>
      </c>
      <c r="C67" s="8">
        <v>2075</v>
      </c>
      <c r="D67" s="8">
        <v>1633</v>
      </c>
      <c r="E67" s="8">
        <v>0</v>
      </c>
      <c r="F67" s="8">
        <v>0</v>
      </c>
      <c r="G67" s="8">
        <v>905</v>
      </c>
      <c r="H67" s="8">
        <v>905</v>
      </c>
      <c r="I67" s="8">
        <v>0</v>
      </c>
      <c r="J67" s="8">
        <v>0</v>
      </c>
      <c r="K67" s="8">
        <v>728</v>
      </c>
      <c r="L67" s="8">
        <v>57</v>
      </c>
      <c r="M67" s="8">
        <v>53</v>
      </c>
      <c r="N67" s="8">
        <v>45</v>
      </c>
      <c r="O67" s="8">
        <v>164</v>
      </c>
      <c r="P67" s="8">
        <v>140</v>
      </c>
      <c r="Q67" s="8">
        <v>0</v>
      </c>
      <c r="R67" s="8">
        <v>123</v>
      </c>
    </row>
    <row r="68" spans="1:18" ht="26.25">
      <c r="A68" s="9" t="s">
        <v>107</v>
      </c>
      <c r="B68" s="7" t="s">
        <v>108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39">
      <c r="A69" s="10" t="s">
        <v>109</v>
      </c>
      <c r="B69" s="7" t="s">
        <v>110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22865</v>
      </c>
      <c r="D71" s="8">
        <v>18471</v>
      </c>
      <c r="E71" s="8">
        <v>746</v>
      </c>
      <c r="F71" s="8">
        <v>81</v>
      </c>
      <c r="G71" s="8">
        <v>17694</v>
      </c>
      <c r="H71" s="8">
        <v>17694</v>
      </c>
      <c r="I71" s="8">
        <v>0</v>
      </c>
      <c r="J71" s="8">
        <v>0</v>
      </c>
      <c r="K71" s="8">
        <v>31</v>
      </c>
      <c r="L71" s="8">
        <v>2017</v>
      </c>
      <c r="M71" s="8">
        <v>1542</v>
      </c>
      <c r="N71" s="8">
        <v>41</v>
      </c>
      <c r="O71" s="8">
        <v>135</v>
      </c>
      <c r="P71" s="8">
        <v>128</v>
      </c>
      <c r="Q71" s="8">
        <v>0</v>
      </c>
      <c r="R71" s="8">
        <v>659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3952</v>
      </c>
      <c r="D74" s="8">
        <v>31</v>
      </c>
      <c r="E74" s="8">
        <v>0</v>
      </c>
      <c r="F74" s="8">
        <v>0</v>
      </c>
      <c r="G74" s="8">
        <v>1</v>
      </c>
      <c r="H74" s="8">
        <v>1</v>
      </c>
      <c r="I74" s="8">
        <v>0</v>
      </c>
      <c r="J74" s="8">
        <v>0</v>
      </c>
      <c r="K74" s="8">
        <v>30</v>
      </c>
      <c r="L74" s="8">
        <v>1874</v>
      </c>
      <c r="M74" s="8">
        <v>1517</v>
      </c>
      <c r="N74" s="8">
        <v>14</v>
      </c>
      <c r="O74" s="8">
        <v>22</v>
      </c>
      <c r="P74" s="8">
        <v>15</v>
      </c>
      <c r="Q74" s="8">
        <v>0</v>
      </c>
      <c r="R74" s="8">
        <v>494</v>
      </c>
    </row>
    <row r="75" spans="1:18" ht="26.25">
      <c r="A75" s="9" t="s">
        <v>119</v>
      </c>
      <c r="B75" s="7" t="s">
        <v>120</v>
      </c>
      <c r="C75" s="8">
        <v>18799</v>
      </c>
      <c r="D75" s="8">
        <v>18440</v>
      </c>
      <c r="E75" s="8">
        <v>746</v>
      </c>
      <c r="F75" s="8">
        <v>81</v>
      </c>
      <c r="G75" s="8">
        <v>17693</v>
      </c>
      <c r="H75" s="8">
        <v>17693</v>
      </c>
      <c r="I75" s="8">
        <v>0</v>
      </c>
      <c r="J75" s="8">
        <v>0</v>
      </c>
      <c r="K75" s="8">
        <v>1</v>
      </c>
      <c r="L75" s="8">
        <v>143</v>
      </c>
      <c r="M75" s="8">
        <v>24</v>
      </c>
      <c r="N75" s="8">
        <v>27</v>
      </c>
      <c r="O75" s="8">
        <v>0</v>
      </c>
      <c r="P75" s="8">
        <v>0</v>
      </c>
      <c r="Q75" s="8">
        <v>0</v>
      </c>
      <c r="R75" s="8">
        <v>165</v>
      </c>
    </row>
    <row r="76" spans="1:18" ht="39">
      <c r="A76" s="9" t="s">
        <v>121</v>
      </c>
      <c r="B76" s="7" t="s">
        <v>122</v>
      </c>
      <c r="C76" s="8">
        <v>114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113</v>
      </c>
      <c r="P76" s="8">
        <v>113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132</v>
      </c>
      <c r="D78" s="8">
        <v>132</v>
      </c>
      <c r="E78" s="8">
        <v>0</v>
      </c>
      <c r="F78" s="8">
        <v>0</v>
      </c>
      <c r="G78" s="8">
        <v>98</v>
      </c>
      <c r="H78" s="8">
        <v>98</v>
      </c>
      <c r="I78" s="8">
        <v>0</v>
      </c>
      <c r="J78" s="8">
        <v>0</v>
      </c>
      <c r="K78" s="8">
        <v>34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132</v>
      </c>
      <c r="D79" s="8">
        <v>132</v>
      </c>
      <c r="E79" s="8">
        <v>0</v>
      </c>
      <c r="F79" s="8">
        <v>0</v>
      </c>
      <c r="G79" s="8">
        <v>98</v>
      </c>
      <c r="H79" s="8">
        <v>98</v>
      </c>
      <c r="I79" s="8">
        <v>0</v>
      </c>
      <c r="J79" s="8">
        <v>0</v>
      </c>
      <c r="K79" s="8">
        <v>34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1075384</v>
      </c>
      <c r="D80" s="8">
        <v>897086</v>
      </c>
      <c r="E80" s="8">
        <v>11994</v>
      </c>
      <c r="F80" s="8">
        <v>340</v>
      </c>
      <c r="G80" s="8">
        <v>388558</v>
      </c>
      <c r="H80" s="8">
        <v>388558</v>
      </c>
      <c r="I80" s="8">
        <v>451571</v>
      </c>
      <c r="J80" s="8">
        <v>447293</v>
      </c>
      <c r="K80" s="8">
        <v>44963</v>
      </c>
      <c r="L80" s="8">
        <v>55110</v>
      </c>
      <c r="M80" s="8">
        <v>11712</v>
      </c>
      <c r="N80" s="8">
        <v>298</v>
      </c>
      <c r="O80" s="8">
        <v>111178</v>
      </c>
      <c r="P80" s="8">
        <v>92413</v>
      </c>
      <c r="Q80" s="8">
        <v>0</v>
      </c>
      <c r="R80" s="8">
        <v>0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62</v>
      </c>
      <c r="D83" s="8">
        <v>20</v>
      </c>
      <c r="E83" s="8">
        <v>10</v>
      </c>
      <c r="F83" s="8">
        <v>1</v>
      </c>
      <c r="G83" s="8">
        <v>10</v>
      </c>
      <c r="H83" s="8">
        <v>10</v>
      </c>
      <c r="I83" s="8">
        <v>0</v>
      </c>
      <c r="J83" s="8">
        <v>0</v>
      </c>
      <c r="K83" s="8">
        <v>0</v>
      </c>
      <c r="L83" s="8">
        <v>17</v>
      </c>
      <c r="M83" s="8">
        <v>25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</row>
    <row r="84" spans="1:18" ht="15">
      <c r="A84" s="9" t="s">
        <v>133</v>
      </c>
      <c r="B84" s="7" t="s">
        <v>134</v>
      </c>
      <c r="C84" s="8">
        <v>1075322</v>
      </c>
      <c r="D84" s="8">
        <v>897066</v>
      </c>
      <c r="E84" s="8">
        <v>11984</v>
      </c>
      <c r="F84" s="8">
        <v>339</v>
      </c>
      <c r="G84" s="8">
        <v>388548</v>
      </c>
      <c r="H84" s="8">
        <v>388548</v>
      </c>
      <c r="I84" s="8">
        <v>451571</v>
      </c>
      <c r="J84" s="8">
        <v>447293</v>
      </c>
      <c r="K84" s="8">
        <v>44963</v>
      </c>
      <c r="L84" s="8">
        <v>55093</v>
      </c>
      <c r="M84" s="8">
        <v>11687</v>
      </c>
      <c r="N84" s="8">
        <v>298</v>
      </c>
      <c r="O84" s="8">
        <v>111178</v>
      </c>
      <c r="P84" s="8">
        <v>92413</v>
      </c>
      <c r="Q84" s="8">
        <v>0</v>
      </c>
      <c r="R84" s="8">
        <v>0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65255</v>
      </c>
      <c r="D86" s="8">
        <v>57022</v>
      </c>
      <c r="E86" s="8">
        <v>10556</v>
      </c>
      <c r="F86" s="8">
        <v>1068</v>
      </c>
      <c r="G86" s="8">
        <v>36920</v>
      </c>
      <c r="H86" s="8">
        <v>36920</v>
      </c>
      <c r="I86" s="8">
        <v>170</v>
      </c>
      <c r="J86" s="8">
        <v>157</v>
      </c>
      <c r="K86" s="8">
        <v>9376</v>
      </c>
      <c r="L86" s="8">
        <v>1462</v>
      </c>
      <c r="M86" s="8">
        <v>813</v>
      </c>
      <c r="N86" s="8">
        <v>3411</v>
      </c>
      <c r="O86" s="8">
        <v>1826</v>
      </c>
      <c r="P86" s="8">
        <v>1472</v>
      </c>
      <c r="Q86" s="8">
        <v>0</v>
      </c>
      <c r="R86" s="8">
        <v>721</v>
      </c>
    </row>
    <row r="87" spans="1:18" ht="15">
      <c r="A87" s="9" t="s">
        <v>68</v>
      </c>
      <c r="B87" s="7" t="s">
        <v>139</v>
      </c>
      <c r="C87" s="8">
        <v>31953</v>
      </c>
      <c r="D87" s="8">
        <v>27180</v>
      </c>
      <c r="E87" s="8">
        <v>3152</v>
      </c>
      <c r="F87" s="8">
        <v>304</v>
      </c>
      <c r="G87" s="8">
        <v>19174</v>
      </c>
      <c r="H87" s="8">
        <v>19174</v>
      </c>
      <c r="I87" s="8">
        <v>148</v>
      </c>
      <c r="J87" s="8">
        <v>147</v>
      </c>
      <c r="K87" s="8">
        <v>4706</v>
      </c>
      <c r="L87" s="8">
        <v>1101</v>
      </c>
      <c r="M87" s="8">
        <v>463</v>
      </c>
      <c r="N87" s="8">
        <v>1332</v>
      </c>
      <c r="O87" s="8">
        <v>1156</v>
      </c>
      <c r="P87" s="8">
        <v>938</v>
      </c>
      <c r="Q87" s="8">
        <v>0</v>
      </c>
      <c r="R87" s="8">
        <v>721</v>
      </c>
    </row>
    <row r="88" spans="1:18" ht="15">
      <c r="A88" s="9" t="s">
        <v>70</v>
      </c>
      <c r="B88" s="7" t="s">
        <v>140</v>
      </c>
      <c r="C88" s="8">
        <v>33302</v>
      </c>
      <c r="D88" s="8">
        <v>29842</v>
      </c>
      <c r="E88" s="8">
        <v>7404</v>
      </c>
      <c r="F88" s="8">
        <v>764</v>
      </c>
      <c r="G88" s="8">
        <v>17746</v>
      </c>
      <c r="H88" s="8">
        <v>17746</v>
      </c>
      <c r="I88" s="8">
        <v>22</v>
      </c>
      <c r="J88" s="8">
        <v>10</v>
      </c>
      <c r="K88" s="8">
        <v>4670</v>
      </c>
      <c r="L88" s="8">
        <v>361</v>
      </c>
      <c r="M88" s="8">
        <v>350</v>
      </c>
      <c r="N88" s="8">
        <v>2079</v>
      </c>
      <c r="O88" s="8">
        <v>670</v>
      </c>
      <c r="P88" s="8">
        <v>534</v>
      </c>
      <c r="Q88" s="8">
        <v>0</v>
      </c>
      <c r="R88" s="8">
        <v>0</v>
      </c>
    </row>
    <row r="89" spans="1:18" ht="26.25">
      <c r="A89" s="9" t="s">
        <v>141</v>
      </c>
      <c r="B89" s="7" t="s">
        <v>142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26.2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65250</v>
      </c>
      <c r="D93" s="8">
        <v>57019</v>
      </c>
      <c r="E93" s="8">
        <v>10555</v>
      </c>
      <c r="F93" s="8">
        <v>1068</v>
      </c>
      <c r="G93" s="8">
        <v>36920</v>
      </c>
      <c r="H93" s="8">
        <v>36920</v>
      </c>
      <c r="I93" s="8">
        <v>170</v>
      </c>
      <c r="J93" s="8">
        <v>157</v>
      </c>
      <c r="K93" s="8">
        <v>9374</v>
      </c>
      <c r="L93" s="8">
        <v>1462</v>
      </c>
      <c r="M93" s="8">
        <v>811</v>
      </c>
      <c r="N93" s="8">
        <v>3411</v>
      </c>
      <c r="O93" s="8">
        <v>1826</v>
      </c>
      <c r="P93" s="8">
        <v>1472</v>
      </c>
      <c r="Q93" s="8">
        <v>0</v>
      </c>
      <c r="R93" s="8">
        <v>721</v>
      </c>
    </row>
    <row r="94" spans="1:18" ht="15">
      <c r="A94" s="10" t="s">
        <v>101</v>
      </c>
      <c r="B94" s="7" t="s">
        <v>148</v>
      </c>
      <c r="C94" s="8">
        <v>62191</v>
      </c>
      <c r="D94" s="8">
        <v>54254</v>
      </c>
      <c r="E94" s="8">
        <v>10555</v>
      </c>
      <c r="F94" s="8">
        <v>1068</v>
      </c>
      <c r="G94" s="8">
        <v>34623</v>
      </c>
      <c r="H94" s="8">
        <v>34623</v>
      </c>
      <c r="I94" s="8">
        <v>170</v>
      </c>
      <c r="J94" s="8">
        <v>157</v>
      </c>
      <c r="K94" s="8">
        <v>8906</v>
      </c>
      <c r="L94" s="8">
        <v>1446</v>
      </c>
      <c r="M94" s="8">
        <v>810</v>
      </c>
      <c r="N94" s="8">
        <v>3392</v>
      </c>
      <c r="O94" s="8">
        <v>1596</v>
      </c>
      <c r="P94" s="8">
        <v>1273</v>
      </c>
      <c r="Q94" s="8">
        <v>0</v>
      </c>
      <c r="R94" s="8">
        <v>693</v>
      </c>
    </row>
    <row r="95" spans="1:18" ht="26.25">
      <c r="A95" s="11" t="s">
        <v>103</v>
      </c>
      <c r="B95" s="7" t="s">
        <v>149</v>
      </c>
      <c r="C95" s="8">
        <v>11478</v>
      </c>
      <c r="D95" s="8">
        <v>8377</v>
      </c>
      <c r="E95" s="8">
        <v>814</v>
      </c>
      <c r="F95" s="8">
        <v>80</v>
      </c>
      <c r="G95" s="8">
        <v>7341</v>
      </c>
      <c r="H95" s="8">
        <v>7341</v>
      </c>
      <c r="I95" s="8">
        <v>0</v>
      </c>
      <c r="J95" s="8">
        <v>0</v>
      </c>
      <c r="K95" s="8">
        <v>222</v>
      </c>
      <c r="L95" s="8">
        <v>199</v>
      </c>
      <c r="M95" s="8">
        <v>394</v>
      </c>
      <c r="N95" s="8">
        <v>989</v>
      </c>
      <c r="O95" s="8">
        <v>1209</v>
      </c>
      <c r="P95" s="8">
        <v>983</v>
      </c>
      <c r="Q95" s="8">
        <v>0</v>
      </c>
      <c r="R95" s="8">
        <v>310</v>
      </c>
    </row>
    <row r="96" spans="1:18" ht="15">
      <c r="A96" s="10" t="s">
        <v>105</v>
      </c>
      <c r="B96" s="7" t="s">
        <v>150</v>
      </c>
      <c r="C96" s="8">
        <v>3059</v>
      </c>
      <c r="D96" s="8">
        <v>2765</v>
      </c>
      <c r="E96" s="8">
        <v>0</v>
      </c>
      <c r="F96" s="8">
        <v>0</v>
      </c>
      <c r="G96" s="8">
        <v>2297</v>
      </c>
      <c r="H96" s="8">
        <v>2297</v>
      </c>
      <c r="I96" s="8">
        <v>0</v>
      </c>
      <c r="J96" s="8">
        <v>0</v>
      </c>
      <c r="K96" s="8">
        <v>468</v>
      </c>
      <c r="L96" s="8">
        <v>16</v>
      </c>
      <c r="M96" s="8">
        <v>1</v>
      </c>
      <c r="N96" s="8">
        <v>19</v>
      </c>
      <c r="O96" s="8">
        <v>230</v>
      </c>
      <c r="P96" s="8">
        <v>199</v>
      </c>
      <c r="Q96" s="8">
        <v>0</v>
      </c>
      <c r="R96" s="8">
        <v>28</v>
      </c>
    </row>
    <row r="97" spans="1:18" ht="26.25">
      <c r="A97" s="9" t="s">
        <v>151</v>
      </c>
      <c r="B97" s="7" t="s">
        <v>152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8753</v>
      </c>
      <c r="D100" s="8">
        <v>7414</v>
      </c>
      <c r="E100" s="8">
        <v>312</v>
      </c>
      <c r="F100" s="8">
        <v>23</v>
      </c>
      <c r="G100" s="8">
        <v>6949</v>
      </c>
      <c r="H100" s="8">
        <v>6949</v>
      </c>
      <c r="I100" s="8">
        <v>0</v>
      </c>
      <c r="J100" s="8">
        <v>0</v>
      </c>
      <c r="K100" s="8">
        <v>153</v>
      </c>
      <c r="L100" s="8">
        <v>483</v>
      </c>
      <c r="M100" s="8">
        <v>201</v>
      </c>
      <c r="N100" s="8">
        <v>59</v>
      </c>
      <c r="O100" s="8">
        <v>190</v>
      </c>
      <c r="P100" s="8">
        <v>173</v>
      </c>
      <c r="Q100" s="8">
        <v>0</v>
      </c>
      <c r="R100" s="8">
        <v>406</v>
      </c>
    </row>
    <row r="101" spans="1:18" ht="39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892</v>
      </c>
      <c r="D102" s="8">
        <v>45</v>
      </c>
      <c r="E102" s="8">
        <v>0</v>
      </c>
      <c r="F102" s="8">
        <v>0</v>
      </c>
      <c r="G102" s="8">
        <v>18</v>
      </c>
      <c r="H102" s="8">
        <v>18</v>
      </c>
      <c r="I102" s="8">
        <v>0</v>
      </c>
      <c r="J102" s="8">
        <v>0</v>
      </c>
      <c r="K102" s="8">
        <v>27</v>
      </c>
      <c r="L102" s="8">
        <v>461</v>
      </c>
      <c r="M102" s="8">
        <v>198</v>
      </c>
      <c r="N102" s="8">
        <v>7</v>
      </c>
      <c r="O102" s="8">
        <v>18</v>
      </c>
      <c r="P102" s="8">
        <v>13</v>
      </c>
      <c r="Q102" s="8">
        <v>0</v>
      </c>
      <c r="R102" s="8">
        <v>163</v>
      </c>
    </row>
    <row r="103" spans="1:18" ht="26.25">
      <c r="A103" s="9" t="s">
        <v>119</v>
      </c>
      <c r="B103" s="7" t="s">
        <v>159</v>
      </c>
      <c r="C103" s="8">
        <v>7595</v>
      </c>
      <c r="D103" s="8">
        <v>7273</v>
      </c>
      <c r="E103" s="8">
        <v>312</v>
      </c>
      <c r="F103" s="8">
        <v>23</v>
      </c>
      <c r="G103" s="8">
        <v>6931</v>
      </c>
      <c r="H103" s="8">
        <v>6931</v>
      </c>
      <c r="I103" s="8">
        <v>0</v>
      </c>
      <c r="J103" s="8">
        <v>0</v>
      </c>
      <c r="K103" s="8">
        <v>30</v>
      </c>
      <c r="L103" s="8">
        <v>22</v>
      </c>
      <c r="M103" s="8">
        <v>2</v>
      </c>
      <c r="N103" s="8">
        <v>52</v>
      </c>
      <c r="O103" s="8">
        <v>3</v>
      </c>
      <c r="P103" s="8">
        <v>3</v>
      </c>
      <c r="Q103" s="8">
        <v>0</v>
      </c>
      <c r="R103" s="8">
        <v>243</v>
      </c>
    </row>
    <row r="104" spans="1:18" ht="39">
      <c r="A104" s="9" t="s">
        <v>121</v>
      </c>
      <c r="B104" s="7" t="s">
        <v>160</v>
      </c>
      <c r="C104" s="8">
        <v>266</v>
      </c>
      <c r="D104" s="8">
        <v>96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96</v>
      </c>
      <c r="L104" s="8">
        <v>0</v>
      </c>
      <c r="M104" s="8">
        <v>1</v>
      </c>
      <c r="N104" s="8">
        <v>0</v>
      </c>
      <c r="O104" s="8">
        <v>169</v>
      </c>
      <c r="P104" s="8">
        <v>157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547672</v>
      </c>
      <c r="D106" s="8">
        <v>489022</v>
      </c>
      <c r="E106" s="8">
        <v>15122</v>
      </c>
      <c r="F106" s="8">
        <v>964</v>
      </c>
      <c r="G106" s="8">
        <v>181171</v>
      </c>
      <c r="H106" s="8">
        <v>181171</v>
      </c>
      <c r="I106" s="8">
        <v>261717</v>
      </c>
      <c r="J106" s="8">
        <v>261008</v>
      </c>
      <c r="K106" s="8">
        <v>31012</v>
      </c>
      <c r="L106" s="8">
        <v>6104</v>
      </c>
      <c r="M106" s="8">
        <v>5024</v>
      </c>
      <c r="N106" s="8">
        <v>115</v>
      </c>
      <c r="O106" s="8">
        <v>47407</v>
      </c>
      <c r="P106" s="8">
        <v>38947</v>
      </c>
      <c r="Q106" s="8">
        <v>0</v>
      </c>
      <c r="R106" s="8">
        <v>0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318</v>
      </c>
      <c r="D109" s="8">
        <v>305</v>
      </c>
      <c r="E109" s="8">
        <v>4</v>
      </c>
      <c r="F109" s="8">
        <v>3</v>
      </c>
      <c r="G109" s="8">
        <v>243</v>
      </c>
      <c r="H109" s="8">
        <v>243</v>
      </c>
      <c r="I109" s="8">
        <v>6</v>
      </c>
      <c r="J109" s="8">
        <v>6</v>
      </c>
      <c r="K109" s="8">
        <v>52</v>
      </c>
      <c r="L109" s="8">
        <v>7</v>
      </c>
      <c r="M109" s="8">
        <v>1</v>
      </c>
      <c r="N109" s="8">
        <v>5</v>
      </c>
      <c r="O109" s="8">
        <v>0</v>
      </c>
      <c r="P109" s="8">
        <v>0</v>
      </c>
      <c r="Q109" s="8">
        <v>0</v>
      </c>
      <c r="R109" s="8">
        <v>0</v>
      </c>
    </row>
    <row r="110" spans="1:18" ht="15">
      <c r="A110" s="10" t="s">
        <v>133</v>
      </c>
      <c r="B110" s="7" t="s">
        <v>165</v>
      </c>
      <c r="C110" s="8">
        <v>547354</v>
      </c>
      <c r="D110" s="8">
        <v>488717</v>
      </c>
      <c r="E110" s="8">
        <v>15118</v>
      </c>
      <c r="F110" s="8">
        <v>961</v>
      </c>
      <c r="G110" s="8">
        <v>180928</v>
      </c>
      <c r="H110" s="8">
        <v>180928</v>
      </c>
      <c r="I110" s="8">
        <v>261711</v>
      </c>
      <c r="J110" s="8">
        <v>261002</v>
      </c>
      <c r="K110" s="8">
        <v>30960</v>
      </c>
      <c r="L110" s="8">
        <v>6097</v>
      </c>
      <c r="M110" s="8">
        <v>5023</v>
      </c>
      <c r="N110" s="8">
        <v>110</v>
      </c>
      <c r="O110" s="8">
        <v>47407</v>
      </c>
      <c r="P110" s="8">
        <v>38947</v>
      </c>
      <c r="Q110" s="8">
        <v>0</v>
      </c>
      <c r="R110" s="8">
        <v>0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4218442</v>
      </c>
      <c r="D112" s="8">
        <v>3581777</v>
      </c>
      <c r="E112" s="8">
        <v>199868</v>
      </c>
      <c r="F112" s="8">
        <v>16956</v>
      </c>
      <c r="G112" s="8">
        <v>1671112</v>
      </c>
      <c r="H112" s="8">
        <v>1671112</v>
      </c>
      <c r="I112" s="8">
        <v>1432764</v>
      </c>
      <c r="J112" s="8">
        <v>1422714</v>
      </c>
      <c r="K112" s="8">
        <v>278033</v>
      </c>
      <c r="L112" s="8">
        <v>155928</v>
      </c>
      <c r="M112" s="8">
        <v>52949</v>
      </c>
      <c r="N112" s="8">
        <v>59009</v>
      </c>
      <c r="O112" s="8">
        <v>333289</v>
      </c>
      <c r="P112" s="8">
        <v>275383</v>
      </c>
      <c r="Q112" s="8">
        <v>0</v>
      </c>
      <c r="R112" s="8">
        <v>35490</v>
      </c>
    </row>
    <row r="113" spans="1:21" s="2" customFormat="1" ht="15">
      <c r="A113" s="3"/>
      <c r="U113" s="14"/>
    </row>
    <row r="114" spans="1:21" s="2" customFormat="1" ht="15">
      <c r="A114" s="3" t="s">
        <v>168</v>
      </c>
      <c r="U114" s="14"/>
    </row>
    <row r="115" spans="1:21" s="4" customFormat="1" ht="15">
      <c r="A115" s="19" t="s">
        <v>16</v>
      </c>
      <c r="B115" s="19" t="s">
        <v>17</v>
      </c>
      <c r="C115" s="19" t="s">
        <v>18</v>
      </c>
      <c r="D115" s="22" t="s">
        <v>19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U115" s="15"/>
    </row>
    <row r="116" spans="1:21" s="4" customFormat="1" ht="15">
      <c r="A116" s="20"/>
      <c r="B116" s="20"/>
      <c r="C116" s="20"/>
      <c r="D116" s="22" t="s">
        <v>20</v>
      </c>
      <c r="E116" s="23"/>
      <c r="F116" s="23"/>
      <c r="G116" s="23"/>
      <c r="H116" s="23"/>
      <c r="I116" s="23"/>
      <c r="J116" s="23"/>
      <c r="K116" s="24"/>
      <c r="L116" s="19" t="s">
        <v>21</v>
      </c>
      <c r="M116" s="19" t="s">
        <v>22</v>
      </c>
      <c r="N116" s="19" t="s">
        <v>23</v>
      </c>
      <c r="O116" s="19" t="s">
        <v>24</v>
      </c>
      <c r="P116" s="19" t="s">
        <v>169</v>
      </c>
      <c r="Q116" s="19" t="s">
        <v>26</v>
      </c>
      <c r="R116" s="19" t="s">
        <v>27</v>
      </c>
      <c r="U116" s="15"/>
    </row>
    <row r="117" spans="1:21" s="4" customFormat="1" ht="15">
      <c r="A117" s="20"/>
      <c r="B117" s="20"/>
      <c r="C117" s="20"/>
      <c r="D117" s="19" t="s">
        <v>18</v>
      </c>
      <c r="E117" s="22" t="s">
        <v>28</v>
      </c>
      <c r="F117" s="23"/>
      <c r="G117" s="23"/>
      <c r="H117" s="23"/>
      <c r="I117" s="23"/>
      <c r="J117" s="23"/>
      <c r="K117" s="24"/>
      <c r="L117" s="20"/>
      <c r="M117" s="20"/>
      <c r="N117" s="20"/>
      <c r="O117" s="20"/>
      <c r="P117" s="20"/>
      <c r="Q117" s="20"/>
      <c r="R117" s="20"/>
      <c r="U117" s="15"/>
    </row>
    <row r="118" spans="1:21" s="4" customFormat="1" ht="102" customHeight="1">
      <c r="A118" s="20"/>
      <c r="B118" s="20"/>
      <c r="C118" s="20"/>
      <c r="D118" s="20"/>
      <c r="E118" s="22" t="s">
        <v>29</v>
      </c>
      <c r="F118" s="24"/>
      <c r="G118" s="19" t="s">
        <v>30</v>
      </c>
      <c r="H118" s="19" t="s">
        <v>31</v>
      </c>
      <c r="I118" s="19" t="s">
        <v>32</v>
      </c>
      <c r="J118" s="19" t="s">
        <v>33</v>
      </c>
      <c r="K118" s="19" t="s">
        <v>34</v>
      </c>
      <c r="L118" s="20"/>
      <c r="M118" s="20"/>
      <c r="N118" s="20"/>
      <c r="O118" s="20"/>
      <c r="P118" s="20"/>
      <c r="Q118" s="20"/>
      <c r="R118" s="20"/>
      <c r="U118" s="15"/>
    </row>
    <row r="119" spans="1:21" s="4" customFormat="1" ht="51">
      <c r="A119" s="21"/>
      <c r="B119" s="21"/>
      <c r="C119" s="21"/>
      <c r="D119" s="21"/>
      <c r="E119" s="5" t="s">
        <v>18</v>
      </c>
      <c r="F119" s="5" t="s">
        <v>35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U119" s="15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pans="1:21" s="2" customFormat="1" ht="15">
      <c r="A122" s="3"/>
      <c r="U122" s="14"/>
    </row>
    <row r="123" spans="1:21" s="2" customFormat="1" ht="15">
      <c r="A123" s="3" t="s">
        <v>173</v>
      </c>
      <c r="U123" s="14"/>
    </row>
    <row r="124" spans="1:21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  <c r="U124" s="15"/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124</v>
      </c>
      <c r="D126" s="8">
        <v>58395</v>
      </c>
      <c r="E126" s="8">
        <v>34223</v>
      </c>
      <c r="F126" s="8">
        <v>17816</v>
      </c>
      <c r="G126" s="8">
        <v>5895</v>
      </c>
      <c r="H126" s="8">
        <v>2</v>
      </c>
      <c r="I126" s="8">
        <v>305</v>
      </c>
      <c r="J126" s="8">
        <v>154</v>
      </c>
    </row>
    <row r="127" spans="1:10" ht="39">
      <c r="A127" s="6" t="s">
        <v>183</v>
      </c>
      <c r="B127" s="7" t="s">
        <v>184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</row>
    <row r="128" spans="1:10" ht="39">
      <c r="A128" s="6" t="s">
        <v>185</v>
      </c>
      <c r="B128" s="7" t="s">
        <v>186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</row>
    <row r="129" spans="1:10" ht="128.25">
      <c r="A129" s="6" t="s">
        <v>187</v>
      </c>
      <c r="B129" s="7" t="s">
        <v>188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5</v>
      </c>
      <c r="D131" s="8">
        <v>28213</v>
      </c>
      <c r="E131" s="8">
        <v>17833</v>
      </c>
      <c r="F131" s="8">
        <v>6827</v>
      </c>
      <c r="G131" s="8">
        <v>3531</v>
      </c>
      <c r="H131" s="7" t="s">
        <v>172</v>
      </c>
      <c r="I131" s="8">
        <v>0</v>
      </c>
      <c r="J131" s="8">
        <v>22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5</v>
      </c>
      <c r="D133" s="8">
        <v>22</v>
      </c>
      <c r="E133" s="8">
        <v>9</v>
      </c>
      <c r="F133" s="8">
        <v>9</v>
      </c>
      <c r="G133" s="8">
        <v>2</v>
      </c>
      <c r="H133" s="8">
        <v>0</v>
      </c>
      <c r="I133" s="8">
        <v>2</v>
      </c>
      <c r="J133" s="8">
        <v>0</v>
      </c>
    </row>
    <row r="134" spans="1:10" ht="15">
      <c r="A134" s="6" t="s">
        <v>79</v>
      </c>
      <c r="B134" s="7" t="s">
        <v>197</v>
      </c>
      <c r="C134" s="8">
        <v>134</v>
      </c>
      <c r="D134" s="8">
        <v>86630</v>
      </c>
      <c r="E134" s="8">
        <v>52065</v>
      </c>
      <c r="F134" s="8">
        <v>24652</v>
      </c>
      <c r="G134" s="8">
        <v>9428</v>
      </c>
      <c r="H134" s="8">
        <v>2</v>
      </c>
      <c r="I134" s="8">
        <v>307</v>
      </c>
      <c r="J134" s="8">
        <v>176</v>
      </c>
    </row>
    <row r="135" spans="1:21" s="2" customFormat="1" ht="15">
      <c r="A135" s="3"/>
      <c r="U135" s="14"/>
    </row>
    <row r="136" spans="1:21" s="2" customFormat="1" ht="15">
      <c r="A136" s="3" t="s">
        <v>198</v>
      </c>
      <c r="U136" s="14"/>
    </row>
    <row r="137" spans="1:21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  <c r="U137" s="15"/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8895</v>
      </c>
      <c r="D139" s="8">
        <v>1219</v>
      </c>
      <c r="E139" s="8">
        <v>1071</v>
      </c>
      <c r="F139" s="8">
        <v>126</v>
      </c>
      <c r="G139" s="8">
        <v>8</v>
      </c>
      <c r="H139" s="8">
        <v>14</v>
      </c>
      <c r="I139" s="8">
        <v>0</v>
      </c>
      <c r="J139" s="8">
        <v>0</v>
      </c>
      <c r="K139" s="8">
        <v>7676</v>
      </c>
      <c r="L139" s="8">
        <v>2288</v>
      </c>
      <c r="M139" s="8">
        <v>401</v>
      </c>
      <c r="N139" s="8">
        <v>4278</v>
      </c>
      <c r="O139" s="8">
        <v>709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191466</v>
      </c>
      <c r="D143" s="8">
        <v>109220</v>
      </c>
      <c r="E143" s="8">
        <v>40206</v>
      </c>
      <c r="F143" s="8">
        <v>30247</v>
      </c>
      <c r="G143" s="8">
        <v>29210</v>
      </c>
      <c r="H143" s="8">
        <v>9374</v>
      </c>
      <c r="I143" s="8">
        <v>31</v>
      </c>
      <c r="J143" s="8">
        <v>152</v>
      </c>
      <c r="K143" s="8">
        <v>82246</v>
      </c>
      <c r="L143" s="8">
        <v>6267</v>
      </c>
      <c r="M143" s="8">
        <v>2993</v>
      </c>
      <c r="N143" s="8">
        <v>43106</v>
      </c>
      <c r="O143" s="8">
        <v>29880</v>
      </c>
      <c r="P143" s="8">
        <v>0</v>
      </c>
    </row>
    <row r="144" spans="1:16" ht="51.75">
      <c r="A144" s="9" t="s">
        <v>223</v>
      </c>
      <c r="B144" s="7" t="s">
        <v>224</v>
      </c>
      <c r="C144" s="8">
        <v>1049</v>
      </c>
      <c r="D144" s="8">
        <v>1049</v>
      </c>
      <c r="E144" s="8">
        <v>494</v>
      </c>
      <c r="F144" s="8">
        <v>354</v>
      </c>
      <c r="G144" s="8">
        <v>99</v>
      </c>
      <c r="H144" s="8">
        <v>6</v>
      </c>
      <c r="I144" s="8">
        <v>0</v>
      </c>
      <c r="J144" s="8">
        <v>96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64.5">
      <c r="A145" s="9" t="s">
        <v>225</v>
      </c>
      <c r="B145" s="7" t="s">
        <v>226</v>
      </c>
      <c r="C145" s="8">
        <v>36536</v>
      </c>
      <c r="D145" s="8">
        <v>26655</v>
      </c>
      <c r="E145" s="8">
        <v>3001</v>
      </c>
      <c r="F145" s="8">
        <v>6066</v>
      </c>
      <c r="G145" s="8">
        <v>14024</v>
      </c>
      <c r="H145" s="8">
        <v>3507</v>
      </c>
      <c r="I145" s="8">
        <v>30</v>
      </c>
      <c r="J145" s="8">
        <v>27</v>
      </c>
      <c r="K145" s="8">
        <v>9881</v>
      </c>
      <c r="L145" s="8">
        <v>0</v>
      </c>
      <c r="M145" s="8">
        <v>225</v>
      </c>
      <c r="N145" s="8">
        <v>5447</v>
      </c>
      <c r="O145" s="8">
        <v>4209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153878</v>
      </c>
      <c r="D146" s="8">
        <v>81514</v>
      </c>
      <c r="E146" s="8">
        <v>36709</v>
      </c>
      <c r="F146" s="8">
        <v>23827</v>
      </c>
      <c r="G146" s="8">
        <v>15087</v>
      </c>
      <c r="H146" s="8">
        <v>5861</v>
      </c>
      <c r="I146" s="8">
        <v>1</v>
      </c>
      <c r="J146" s="8">
        <v>29</v>
      </c>
      <c r="K146" s="8">
        <v>72364</v>
      </c>
      <c r="L146" s="8">
        <v>6267</v>
      </c>
      <c r="M146" s="8">
        <v>2768</v>
      </c>
      <c r="N146" s="8">
        <v>37659</v>
      </c>
      <c r="O146" s="8">
        <v>25670</v>
      </c>
      <c r="P146" s="8">
        <v>0</v>
      </c>
    </row>
    <row r="147" spans="1:16" ht="15">
      <c r="A147" s="6" t="s">
        <v>229</v>
      </c>
      <c r="B147" s="7" t="s">
        <v>230</v>
      </c>
      <c r="C147" s="8">
        <v>36917</v>
      </c>
      <c r="D147" s="8">
        <v>36917</v>
      </c>
      <c r="E147" s="8">
        <v>30353</v>
      </c>
      <c r="F147" s="8">
        <v>6367</v>
      </c>
      <c r="G147" s="8">
        <v>25</v>
      </c>
      <c r="H147" s="8">
        <v>0</v>
      </c>
      <c r="I147" s="8">
        <v>147</v>
      </c>
      <c r="J147" s="8">
        <v>25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132962</v>
      </c>
      <c r="D148" s="8">
        <v>54654</v>
      </c>
      <c r="E148" s="8">
        <v>39258</v>
      </c>
      <c r="F148" s="8">
        <v>7088</v>
      </c>
      <c r="G148" s="8">
        <v>6792</v>
      </c>
      <c r="H148" s="8">
        <v>1353</v>
      </c>
      <c r="I148" s="8">
        <v>142</v>
      </c>
      <c r="J148" s="8">
        <v>21</v>
      </c>
      <c r="K148" s="8">
        <v>78308</v>
      </c>
      <c r="L148" s="8">
        <v>15941</v>
      </c>
      <c r="M148" s="8">
        <v>2448</v>
      </c>
      <c r="N148" s="8">
        <v>54173</v>
      </c>
      <c r="O148" s="8">
        <v>5746</v>
      </c>
      <c r="P148" s="8">
        <v>0</v>
      </c>
    </row>
    <row r="149" spans="1:16" ht="15">
      <c r="A149" s="6" t="s">
        <v>233</v>
      </c>
      <c r="B149" s="7" t="s">
        <v>234</v>
      </c>
      <c r="C149" s="8">
        <v>322974</v>
      </c>
      <c r="D149" s="8">
        <v>321806</v>
      </c>
      <c r="E149" s="8">
        <v>241668</v>
      </c>
      <c r="F149" s="8">
        <v>77086</v>
      </c>
      <c r="G149" s="8">
        <v>610</v>
      </c>
      <c r="H149" s="8">
        <v>107</v>
      </c>
      <c r="I149" s="8">
        <v>1874</v>
      </c>
      <c r="J149" s="8">
        <v>461</v>
      </c>
      <c r="K149" s="8">
        <v>1168</v>
      </c>
      <c r="L149" s="8">
        <v>210</v>
      </c>
      <c r="M149" s="8">
        <v>19</v>
      </c>
      <c r="N149" s="8">
        <v>633</v>
      </c>
      <c r="O149" s="8">
        <v>306</v>
      </c>
      <c r="P149" s="8">
        <v>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320215</v>
      </c>
      <c r="D151" s="8">
        <v>320215</v>
      </c>
      <c r="E151" s="8">
        <v>241156</v>
      </c>
      <c r="F151" s="8">
        <v>76651</v>
      </c>
      <c r="G151" s="8">
        <v>57</v>
      </c>
      <c r="H151" s="8">
        <v>16</v>
      </c>
      <c r="I151" s="8">
        <v>1874</v>
      </c>
      <c r="J151" s="8">
        <v>461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2759</v>
      </c>
      <c r="D152" s="8">
        <v>1591</v>
      </c>
      <c r="E152" s="8">
        <v>512</v>
      </c>
      <c r="F152" s="8">
        <v>435</v>
      </c>
      <c r="G152" s="8">
        <v>553</v>
      </c>
      <c r="H152" s="8">
        <v>91</v>
      </c>
      <c r="I152" s="8">
        <v>0</v>
      </c>
      <c r="J152" s="8">
        <v>0</v>
      </c>
      <c r="K152" s="8">
        <v>1168</v>
      </c>
      <c r="L152" s="8">
        <v>210</v>
      </c>
      <c r="M152" s="8">
        <v>19</v>
      </c>
      <c r="N152" s="8">
        <v>633</v>
      </c>
      <c r="O152" s="8">
        <v>306</v>
      </c>
      <c r="P152" s="8">
        <v>0</v>
      </c>
    </row>
    <row r="153" spans="1:16" ht="15">
      <c r="A153" s="6" t="s">
        <v>239</v>
      </c>
      <c r="B153" s="7" t="s">
        <v>240</v>
      </c>
      <c r="C153" s="8">
        <v>139396</v>
      </c>
      <c r="D153" s="8">
        <v>122653</v>
      </c>
      <c r="E153" s="8">
        <v>91823</v>
      </c>
      <c r="F153" s="8">
        <v>24806</v>
      </c>
      <c r="G153" s="8">
        <v>3647</v>
      </c>
      <c r="H153" s="8">
        <v>811</v>
      </c>
      <c r="I153" s="8">
        <v>1393</v>
      </c>
      <c r="J153" s="8">
        <v>173</v>
      </c>
      <c r="K153" s="8">
        <v>16743</v>
      </c>
      <c r="L153" s="8">
        <v>170</v>
      </c>
      <c r="M153" s="8">
        <v>32</v>
      </c>
      <c r="N153" s="8">
        <v>11712</v>
      </c>
      <c r="O153" s="8">
        <v>4829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99524</v>
      </c>
      <c r="D155" s="8">
        <v>99524</v>
      </c>
      <c r="E155" s="8">
        <v>78371</v>
      </c>
      <c r="F155" s="8">
        <v>19577</v>
      </c>
      <c r="G155" s="8">
        <v>32</v>
      </c>
      <c r="H155" s="8">
        <v>1</v>
      </c>
      <c r="I155" s="8">
        <v>1370</v>
      </c>
      <c r="J155" s="8">
        <v>173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39872</v>
      </c>
      <c r="D156" s="8">
        <v>23129</v>
      </c>
      <c r="E156" s="8">
        <v>13452</v>
      </c>
      <c r="F156" s="8">
        <v>5229</v>
      </c>
      <c r="G156" s="8">
        <v>3615</v>
      </c>
      <c r="H156" s="8">
        <v>810</v>
      </c>
      <c r="I156" s="8">
        <v>23</v>
      </c>
      <c r="J156" s="8">
        <v>0</v>
      </c>
      <c r="K156" s="8">
        <v>16743</v>
      </c>
      <c r="L156" s="8">
        <v>170</v>
      </c>
      <c r="M156" s="8">
        <v>32</v>
      </c>
      <c r="N156" s="8">
        <v>11712</v>
      </c>
      <c r="O156" s="8">
        <v>4829</v>
      </c>
      <c r="P156" s="8">
        <v>0</v>
      </c>
    </row>
    <row r="157" spans="1:16" ht="15">
      <c r="A157" s="6" t="s">
        <v>243</v>
      </c>
      <c r="B157" s="7" t="s">
        <v>244</v>
      </c>
      <c r="C157" s="8">
        <v>728860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728860</v>
      </c>
      <c r="L157" s="8">
        <v>15911</v>
      </c>
      <c r="M157" s="8">
        <v>4654</v>
      </c>
      <c r="N157" s="8">
        <v>447293</v>
      </c>
      <c r="O157" s="8">
        <v>261002</v>
      </c>
      <c r="P157" s="8">
        <v>0</v>
      </c>
    </row>
    <row r="158" spans="1:16" ht="15">
      <c r="A158" s="6" t="s">
        <v>245</v>
      </c>
      <c r="B158" s="7" t="s">
        <v>246</v>
      </c>
      <c r="C158" s="8">
        <v>239</v>
      </c>
      <c r="D158" s="8">
        <v>239</v>
      </c>
      <c r="E158" s="8">
        <v>97</v>
      </c>
      <c r="F158" s="8">
        <v>142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279</v>
      </c>
      <c r="D159" s="8">
        <v>275</v>
      </c>
      <c r="E159" s="8">
        <v>85</v>
      </c>
      <c r="F159" s="8">
        <v>186</v>
      </c>
      <c r="G159" s="8">
        <v>0</v>
      </c>
      <c r="H159" s="8">
        <v>2</v>
      </c>
      <c r="I159" s="8">
        <v>1</v>
      </c>
      <c r="J159" s="8">
        <v>1</v>
      </c>
      <c r="K159" s="8">
        <v>4</v>
      </c>
      <c r="L159" s="8">
        <v>0</v>
      </c>
      <c r="M159" s="8">
        <v>0</v>
      </c>
      <c r="N159" s="8">
        <v>0</v>
      </c>
      <c r="O159" s="8">
        <v>4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3767</v>
      </c>
      <c r="D160" s="8">
        <v>3572</v>
      </c>
      <c r="E160" s="8">
        <v>1168</v>
      </c>
      <c r="F160" s="8">
        <v>2376</v>
      </c>
      <c r="G160" s="8">
        <v>23</v>
      </c>
      <c r="H160" s="8">
        <v>0</v>
      </c>
      <c r="I160" s="8">
        <v>2</v>
      </c>
      <c r="J160" s="8">
        <v>3</v>
      </c>
      <c r="K160" s="8">
        <v>195</v>
      </c>
      <c r="L160" s="8">
        <v>0</v>
      </c>
      <c r="M160" s="8">
        <v>0</v>
      </c>
      <c r="N160" s="8">
        <v>0</v>
      </c>
      <c r="O160" s="8">
        <v>195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2219588</v>
      </c>
      <c r="D162" s="8">
        <v>1204232</v>
      </c>
      <c r="E162" s="8">
        <v>819424</v>
      </c>
      <c r="F162" s="8">
        <v>280563</v>
      </c>
      <c r="G162" s="8">
        <v>73782</v>
      </c>
      <c r="H162" s="8">
        <v>21953</v>
      </c>
      <c r="I162" s="8">
        <v>6888</v>
      </c>
      <c r="J162" s="8">
        <v>1622</v>
      </c>
      <c r="K162" s="8">
        <v>1015356</v>
      </c>
      <c r="L162" s="8">
        <v>47434</v>
      </c>
      <c r="M162" s="8">
        <v>13591</v>
      </c>
      <c r="N162" s="8">
        <v>616646</v>
      </c>
      <c r="O162" s="8">
        <v>337685</v>
      </c>
      <c r="P162" s="8">
        <v>0</v>
      </c>
    </row>
    <row r="163" spans="1:21" s="2" customFormat="1" ht="15">
      <c r="A163" s="3"/>
      <c r="U163" s="14"/>
    </row>
    <row r="164" spans="1:21" s="2" customFormat="1" ht="15">
      <c r="A164" s="3" t="s">
        <v>255</v>
      </c>
      <c r="U164" s="14"/>
    </row>
    <row r="165" spans="1:21" s="4" customFormat="1" ht="15">
      <c r="A165" s="19" t="s">
        <v>16</v>
      </c>
      <c r="B165" s="19" t="s">
        <v>17</v>
      </c>
      <c r="C165" s="19" t="s">
        <v>256</v>
      </c>
      <c r="D165" s="22" t="s">
        <v>257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U165" s="15"/>
    </row>
    <row r="166" spans="1:21" s="4" customFormat="1" ht="409.5" customHeight="1">
      <c r="A166" s="20"/>
      <c r="B166" s="20"/>
      <c r="C166" s="20"/>
      <c r="D166" s="19" t="s">
        <v>258</v>
      </c>
      <c r="E166" s="22" t="s">
        <v>56</v>
      </c>
      <c r="F166" s="24"/>
      <c r="G166" s="19" t="s">
        <v>259</v>
      </c>
      <c r="H166" s="19" t="s">
        <v>260</v>
      </c>
      <c r="I166" s="19" t="s">
        <v>261</v>
      </c>
      <c r="J166" s="22" t="s">
        <v>56</v>
      </c>
      <c r="K166" s="24"/>
      <c r="L166" s="19" t="s">
        <v>262</v>
      </c>
      <c r="M166" s="19" t="s">
        <v>263</v>
      </c>
      <c r="N166" s="19" t="s">
        <v>264</v>
      </c>
      <c r="O166" s="19" t="s">
        <v>265</v>
      </c>
      <c r="P166" s="19" t="s">
        <v>266</v>
      </c>
      <c r="Q166" s="19" t="s">
        <v>267</v>
      </c>
      <c r="R166" s="19" t="s">
        <v>268</v>
      </c>
      <c r="U166" s="15"/>
    </row>
    <row r="167" spans="1:21" s="4" customFormat="1" ht="114.75">
      <c r="A167" s="21"/>
      <c r="B167" s="21"/>
      <c r="C167" s="21"/>
      <c r="D167" s="21"/>
      <c r="E167" s="5" t="s">
        <v>269</v>
      </c>
      <c r="F167" s="5" t="s">
        <v>270</v>
      </c>
      <c r="G167" s="21"/>
      <c r="H167" s="21"/>
      <c r="I167" s="21"/>
      <c r="J167" s="5" t="s">
        <v>271</v>
      </c>
      <c r="K167" s="5" t="s">
        <v>272</v>
      </c>
      <c r="L167" s="21"/>
      <c r="M167" s="21"/>
      <c r="N167" s="21"/>
      <c r="O167" s="21"/>
      <c r="P167" s="21"/>
      <c r="Q167" s="21"/>
      <c r="R167" s="21"/>
      <c r="U167" s="15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2971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2820</v>
      </c>
      <c r="J169" s="8">
        <v>0</v>
      </c>
      <c r="K169" s="8">
        <v>2820</v>
      </c>
      <c r="L169" s="8">
        <v>0</v>
      </c>
      <c r="M169" s="8">
        <v>151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1845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1817</v>
      </c>
      <c r="J200" s="8">
        <v>0</v>
      </c>
      <c r="K200" s="8">
        <v>1817</v>
      </c>
      <c r="L200" s="8">
        <v>0</v>
      </c>
      <c r="M200" s="8">
        <v>28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1845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1817</v>
      </c>
      <c r="J204" s="8">
        <v>0</v>
      </c>
      <c r="K204" s="8">
        <v>1817</v>
      </c>
      <c r="L204" s="8">
        <v>0</v>
      </c>
      <c r="M204" s="8">
        <v>28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1126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1003</v>
      </c>
      <c r="J222" s="8">
        <v>0</v>
      </c>
      <c r="K222" s="8">
        <v>1003</v>
      </c>
      <c r="L222" s="8">
        <v>0</v>
      </c>
      <c r="M222" s="8">
        <v>123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1126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1003</v>
      </c>
      <c r="J226" s="8">
        <v>0</v>
      </c>
      <c r="K226" s="8">
        <v>1003</v>
      </c>
      <c r="L226" s="8">
        <v>0</v>
      </c>
      <c r="M226" s="8">
        <v>123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8913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8460</v>
      </c>
      <c r="J229" s="8">
        <v>0</v>
      </c>
      <c r="K229" s="8">
        <v>8460</v>
      </c>
      <c r="L229" s="8">
        <v>0</v>
      </c>
      <c r="M229" s="8">
        <v>453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21" s="2" customFormat="1" ht="15">
      <c r="A230" s="3"/>
      <c r="U230" s="14"/>
    </row>
    <row r="231" spans="1:21" s="2" customFormat="1" ht="15">
      <c r="A231" s="3" t="s">
        <v>345</v>
      </c>
      <c r="U231" s="14"/>
    </row>
    <row r="232" spans="1:21" s="4" customFormat="1" ht="15">
      <c r="A232" s="19" t="s">
        <v>16</v>
      </c>
      <c r="B232" s="19" t="s">
        <v>17</v>
      </c>
      <c r="C232" s="19" t="s">
        <v>256</v>
      </c>
      <c r="D232" s="22" t="s">
        <v>257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  <c r="U232" s="15"/>
    </row>
    <row r="233" spans="1:21" s="4" customFormat="1" ht="409.5" customHeight="1">
      <c r="A233" s="20"/>
      <c r="B233" s="20"/>
      <c r="C233" s="20"/>
      <c r="D233" s="19" t="s">
        <v>346</v>
      </c>
      <c r="E233" s="22" t="s">
        <v>56</v>
      </c>
      <c r="F233" s="24"/>
      <c r="G233" s="19" t="s">
        <v>259</v>
      </c>
      <c r="H233" s="19" t="s">
        <v>260</v>
      </c>
      <c r="I233" s="19" t="s">
        <v>261</v>
      </c>
      <c r="J233" s="22" t="s">
        <v>56</v>
      </c>
      <c r="K233" s="24"/>
      <c r="L233" s="19" t="s">
        <v>262</v>
      </c>
      <c r="M233" s="19" t="s">
        <v>263</v>
      </c>
      <c r="N233" s="19" t="s">
        <v>264</v>
      </c>
      <c r="O233" s="19" t="s">
        <v>265</v>
      </c>
      <c r="P233" s="19" t="s">
        <v>266</v>
      </c>
      <c r="Q233" s="19" t="s">
        <v>267</v>
      </c>
      <c r="R233" s="19" t="s">
        <v>268</v>
      </c>
      <c r="U233" s="15"/>
    </row>
    <row r="234" spans="1:21" s="4" customFormat="1" ht="114.75">
      <c r="A234" s="21"/>
      <c r="B234" s="21"/>
      <c r="C234" s="21"/>
      <c r="D234" s="21"/>
      <c r="E234" s="5" t="s">
        <v>269</v>
      </c>
      <c r="F234" s="5" t="s">
        <v>270</v>
      </c>
      <c r="G234" s="21"/>
      <c r="H234" s="21"/>
      <c r="I234" s="21"/>
      <c r="J234" s="5" t="s">
        <v>271</v>
      </c>
      <c r="K234" s="5" t="s">
        <v>272</v>
      </c>
      <c r="L234" s="21"/>
      <c r="M234" s="21"/>
      <c r="N234" s="21"/>
      <c r="O234" s="21"/>
      <c r="P234" s="21"/>
      <c r="Q234" s="21"/>
      <c r="R234" s="21"/>
      <c r="U234" s="15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pans="1:21" s="2" customFormat="1" ht="15">
      <c r="A238" s="3"/>
      <c r="U238" s="14"/>
    </row>
    <row r="239" spans="1:21" s="2" customFormat="1" ht="15">
      <c r="A239" s="3" t="s">
        <v>349</v>
      </c>
      <c r="U239" s="14"/>
    </row>
    <row r="240" spans="1:21" s="4" customFormat="1" ht="38.25">
      <c r="A240" s="5" t="s">
        <v>16</v>
      </c>
      <c r="B240" s="5" t="s">
        <v>17</v>
      </c>
      <c r="C240" s="5" t="s">
        <v>350</v>
      </c>
      <c r="U240" s="15"/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6918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415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6503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0</v>
      </c>
    </row>
    <row r="249" spans="1:3" ht="51.75">
      <c r="A249" s="10" t="s">
        <v>361</v>
      </c>
      <c r="B249" s="7" t="s">
        <v>362</v>
      </c>
      <c r="C249" s="8">
        <v>0</v>
      </c>
    </row>
    <row r="250" spans="1:3" ht="26.25">
      <c r="A250" s="10" t="s">
        <v>363</v>
      </c>
      <c r="B250" s="7" t="s">
        <v>364</v>
      </c>
      <c r="C250" s="8">
        <v>0</v>
      </c>
    </row>
    <row r="251" spans="1:3" ht="15">
      <c r="A251" s="6" t="s">
        <v>79</v>
      </c>
      <c r="B251" s="7" t="s">
        <v>365</v>
      </c>
      <c r="C251" s="8">
        <v>13836</v>
      </c>
    </row>
    <row r="252" spans="1:21" s="2" customFormat="1" ht="15">
      <c r="A252" s="3"/>
      <c r="U252" s="14"/>
    </row>
    <row r="253" spans="1:21" s="2" customFormat="1" ht="15">
      <c r="A253" s="3" t="s">
        <v>366</v>
      </c>
      <c r="U253" s="14"/>
    </row>
    <row r="254" spans="1:21" s="4" customFormat="1" ht="38.25">
      <c r="A254" s="5" t="s">
        <v>16</v>
      </c>
      <c r="B254" s="5" t="s">
        <v>17</v>
      </c>
      <c r="C254" s="5" t="s">
        <v>350</v>
      </c>
      <c r="U254" s="15"/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pans="1:21" s="2" customFormat="1" ht="15">
      <c r="A258" s="3"/>
      <c r="U258" s="14"/>
    </row>
    <row r="259" spans="1:21" s="2" customFormat="1" ht="15">
      <c r="A259" s="3" t="s">
        <v>369</v>
      </c>
      <c r="U259" s="14"/>
    </row>
    <row r="260" spans="1:21" s="2" customFormat="1" ht="15">
      <c r="A260" s="3" t="s">
        <v>370</v>
      </c>
      <c r="U260" s="14"/>
    </row>
    <row r="261" spans="1:21" s="4" customFormat="1" ht="15">
      <c r="A261" s="19" t="s">
        <v>16</v>
      </c>
      <c r="B261" s="19" t="s">
        <v>17</v>
      </c>
      <c r="C261" s="19" t="s">
        <v>371</v>
      </c>
      <c r="D261" s="22" t="s">
        <v>56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4"/>
      <c r="U261" s="15"/>
    </row>
    <row r="262" spans="1:21" s="4" customFormat="1" ht="15">
      <c r="A262" s="20"/>
      <c r="B262" s="20"/>
      <c r="C262" s="20"/>
      <c r="D262" s="22" t="s">
        <v>372</v>
      </c>
      <c r="E262" s="23"/>
      <c r="F262" s="23"/>
      <c r="G262" s="23"/>
      <c r="H262" s="24"/>
      <c r="I262" s="19" t="s">
        <v>373</v>
      </c>
      <c r="J262" s="22" t="s">
        <v>374</v>
      </c>
      <c r="K262" s="23"/>
      <c r="L262" s="24"/>
      <c r="M262" s="19" t="s">
        <v>375</v>
      </c>
      <c r="N262" s="19" t="s">
        <v>376</v>
      </c>
      <c r="O262" s="19" t="s">
        <v>377</v>
      </c>
      <c r="U262" s="15"/>
    </row>
    <row r="263" spans="1:21" s="4" customFormat="1" ht="38.25" customHeight="1">
      <c r="A263" s="20"/>
      <c r="B263" s="20"/>
      <c r="C263" s="20"/>
      <c r="D263" s="19" t="s">
        <v>378</v>
      </c>
      <c r="E263" s="22" t="s">
        <v>379</v>
      </c>
      <c r="F263" s="24"/>
      <c r="G263" s="19" t="s">
        <v>380</v>
      </c>
      <c r="H263" s="19" t="s">
        <v>381</v>
      </c>
      <c r="I263" s="20"/>
      <c r="J263" s="19" t="s">
        <v>382</v>
      </c>
      <c r="K263" s="19" t="s">
        <v>380</v>
      </c>
      <c r="L263" s="19" t="s">
        <v>381</v>
      </c>
      <c r="M263" s="20"/>
      <c r="N263" s="20"/>
      <c r="O263" s="20"/>
      <c r="U263" s="15"/>
    </row>
    <row r="264" spans="1:21" s="4" customFormat="1" ht="25.5">
      <c r="A264" s="20"/>
      <c r="B264" s="20"/>
      <c r="C264" s="20"/>
      <c r="D264" s="20"/>
      <c r="E264" s="5" t="s">
        <v>383</v>
      </c>
      <c r="F264" s="5" t="s">
        <v>384</v>
      </c>
      <c r="G264" s="20"/>
      <c r="H264" s="20"/>
      <c r="I264" s="20"/>
      <c r="J264" s="20"/>
      <c r="K264" s="20"/>
      <c r="L264" s="20"/>
      <c r="M264" s="20"/>
      <c r="N264" s="20"/>
      <c r="O264" s="20"/>
      <c r="U264" s="15"/>
    </row>
    <row r="265" spans="1:21" s="4" customFormat="1" ht="306">
      <c r="A265" s="21"/>
      <c r="B265" s="21"/>
      <c r="C265" s="21"/>
      <c r="D265" s="21"/>
      <c r="E265" s="5" t="s">
        <v>382</v>
      </c>
      <c r="F265" s="5" t="s">
        <v>385</v>
      </c>
      <c r="G265" s="21"/>
      <c r="H265" s="21"/>
      <c r="I265" s="21"/>
      <c r="J265" s="21"/>
      <c r="K265" s="21"/>
      <c r="L265" s="21"/>
      <c r="M265" s="21"/>
      <c r="N265" s="21"/>
      <c r="O265" s="21"/>
      <c r="U265" s="15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983114</v>
      </c>
      <c r="D267" s="8">
        <v>898337</v>
      </c>
      <c r="E267" s="8">
        <v>632147</v>
      </c>
      <c r="F267" s="8">
        <v>58638</v>
      </c>
      <c r="G267" s="8">
        <v>170289</v>
      </c>
      <c r="H267" s="8">
        <v>37263</v>
      </c>
      <c r="I267" s="8">
        <v>81246</v>
      </c>
      <c r="J267" s="8">
        <v>57200</v>
      </c>
      <c r="K267" s="8">
        <v>14819</v>
      </c>
      <c r="L267" s="8">
        <v>9227</v>
      </c>
      <c r="M267" s="8">
        <v>3531</v>
      </c>
      <c r="N267" s="8">
        <v>0</v>
      </c>
      <c r="O267" s="8">
        <v>0</v>
      </c>
    </row>
    <row r="268" spans="1:15" ht="15">
      <c r="A268" s="6" t="s">
        <v>275</v>
      </c>
      <c r="B268" s="7" t="s">
        <v>388</v>
      </c>
      <c r="C268" s="8">
        <v>917745</v>
      </c>
      <c r="D268" s="8">
        <v>837670</v>
      </c>
      <c r="E268" s="8">
        <v>601681</v>
      </c>
      <c r="F268" s="8">
        <v>52898</v>
      </c>
      <c r="G268" s="8">
        <v>146376</v>
      </c>
      <c r="H268" s="8">
        <v>36715</v>
      </c>
      <c r="I268" s="8">
        <v>76611</v>
      </c>
      <c r="J268" s="8">
        <v>53901</v>
      </c>
      <c r="K268" s="8">
        <v>14054</v>
      </c>
      <c r="L268" s="8">
        <v>8656</v>
      </c>
      <c r="M268" s="8">
        <v>3464</v>
      </c>
      <c r="N268" s="8">
        <v>0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730682</v>
      </c>
      <c r="D270" s="8">
        <v>654599</v>
      </c>
      <c r="E270" s="8">
        <v>468811</v>
      </c>
      <c r="F270" s="8">
        <v>38155</v>
      </c>
      <c r="G270" s="8">
        <v>113193</v>
      </c>
      <c r="H270" s="8">
        <v>34440</v>
      </c>
      <c r="I270" s="8">
        <v>73436</v>
      </c>
      <c r="J270" s="8">
        <v>51536</v>
      </c>
      <c r="K270" s="8">
        <v>13470</v>
      </c>
      <c r="L270" s="8">
        <v>8430</v>
      </c>
      <c r="M270" s="8">
        <v>2647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132851</v>
      </c>
      <c r="D272" s="8">
        <v>132851</v>
      </c>
      <c r="E272" s="8">
        <v>102254</v>
      </c>
      <c r="F272" s="8">
        <v>10585</v>
      </c>
      <c r="G272" s="8">
        <v>18831</v>
      </c>
      <c r="H272" s="8">
        <v>1181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739</v>
      </c>
      <c r="D274" s="8">
        <v>739</v>
      </c>
      <c r="E274" s="8">
        <v>3</v>
      </c>
      <c r="F274" s="8">
        <v>0</v>
      </c>
      <c r="G274" s="8">
        <v>0</v>
      </c>
      <c r="H274" s="8">
        <v>736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42049</v>
      </c>
      <c r="D275" s="8">
        <v>37600</v>
      </c>
      <c r="E275" s="8">
        <v>15430</v>
      </c>
      <c r="F275" s="8">
        <v>4048</v>
      </c>
      <c r="G275" s="8">
        <v>17708</v>
      </c>
      <c r="H275" s="8">
        <v>414</v>
      </c>
      <c r="I275" s="8">
        <v>4389</v>
      </c>
      <c r="J275" s="8">
        <v>3219</v>
      </c>
      <c r="K275" s="8">
        <v>746</v>
      </c>
      <c r="L275" s="8">
        <v>424</v>
      </c>
      <c r="M275" s="8">
        <v>60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187063</v>
      </c>
      <c r="D276" s="8">
        <v>183071</v>
      </c>
      <c r="E276" s="8">
        <v>132870</v>
      </c>
      <c r="F276" s="8">
        <v>14743</v>
      </c>
      <c r="G276" s="8">
        <v>33183</v>
      </c>
      <c r="H276" s="8">
        <v>2275</v>
      </c>
      <c r="I276" s="8">
        <v>3175</v>
      </c>
      <c r="J276" s="8">
        <v>2365</v>
      </c>
      <c r="K276" s="8">
        <v>584</v>
      </c>
      <c r="L276" s="8">
        <v>226</v>
      </c>
      <c r="M276" s="8">
        <v>817</v>
      </c>
      <c r="N276" s="8">
        <v>0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186253</v>
      </c>
      <c r="D278" s="8">
        <v>182276</v>
      </c>
      <c r="E278" s="8">
        <v>132572</v>
      </c>
      <c r="F278" s="8">
        <v>14736</v>
      </c>
      <c r="G278" s="8">
        <v>32979</v>
      </c>
      <c r="H278" s="8">
        <v>1989</v>
      </c>
      <c r="I278" s="8">
        <v>3175</v>
      </c>
      <c r="J278" s="8">
        <v>2365</v>
      </c>
      <c r="K278" s="8">
        <v>584</v>
      </c>
      <c r="L278" s="8">
        <v>226</v>
      </c>
      <c r="M278" s="8">
        <v>802</v>
      </c>
      <c r="N278" s="8">
        <v>0</v>
      </c>
      <c r="O278" s="8">
        <v>0</v>
      </c>
    </row>
    <row r="279" spans="1:15" ht="15">
      <c r="A279" s="9" t="s">
        <v>70</v>
      </c>
      <c r="B279" s="7" t="s">
        <v>395</v>
      </c>
      <c r="C279" s="8">
        <v>810</v>
      </c>
      <c r="D279" s="8">
        <v>795</v>
      </c>
      <c r="E279" s="8">
        <v>298</v>
      </c>
      <c r="F279" s="8">
        <v>7</v>
      </c>
      <c r="G279" s="8">
        <v>204</v>
      </c>
      <c r="H279" s="8">
        <v>286</v>
      </c>
      <c r="I279" s="8">
        <v>0</v>
      </c>
      <c r="J279" s="8">
        <v>0</v>
      </c>
      <c r="K279" s="8">
        <v>0</v>
      </c>
      <c r="L279" s="8">
        <v>0</v>
      </c>
      <c r="M279" s="8">
        <v>15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32238</v>
      </c>
      <c r="D280" s="8">
        <v>32238</v>
      </c>
      <c r="E280" s="8">
        <v>24402</v>
      </c>
      <c r="F280" s="8">
        <v>3161</v>
      </c>
      <c r="G280" s="8">
        <v>4534</v>
      </c>
      <c r="H280" s="8">
        <v>141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201953</v>
      </c>
      <c r="D282" s="8">
        <v>197806</v>
      </c>
      <c r="E282" s="8">
        <v>141281</v>
      </c>
      <c r="F282" s="8">
        <v>16374</v>
      </c>
      <c r="G282" s="8">
        <v>38066</v>
      </c>
      <c r="H282" s="8">
        <v>2085</v>
      </c>
      <c r="I282" s="8">
        <v>3338</v>
      </c>
      <c r="J282" s="8">
        <v>2476</v>
      </c>
      <c r="K282" s="8">
        <v>622</v>
      </c>
      <c r="L282" s="8">
        <v>240</v>
      </c>
      <c r="M282" s="8">
        <v>809</v>
      </c>
      <c r="N282" s="8">
        <v>0</v>
      </c>
      <c r="O282" s="8">
        <v>0</v>
      </c>
    </row>
    <row r="283" spans="1:15" ht="39">
      <c r="A283" s="9" t="s">
        <v>291</v>
      </c>
      <c r="B283" s="7" t="s">
        <v>399</v>
      </c>
      <c r="C283" s="8">
        <v>12572</v>
      </c>
      <c r="D283" s="8">
        <v>12459</v>
      </c>
      <c r="E283" s="8">
        <v>6331</v>
      </c>
      <c r="F283" s="8">
        <v>1443</v>
      </c>
      <c r="G283" s="8">
        <v>4592</v>
      </c>
      <c r="H283" s="8">
        <v>93</v>
      </c>
      <c r="I283" s="8">
        <v>106</v>
      </c>
      <c r="J283" s="8">
        <v>78</v>
      </c>
      <c r="K283" s="8">
        <v>18</v>
      </c>
      <c r="L283" s="8">
        <v>10</v>
      </c>
      <c r="M283" s="8">
        <v>7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8962</v>
      </c>
      <c r="D284" s="8">
        <v>8962</v>
      </c>
      <c r="E284" s="8">
        <v>7382</v>
      </c>
      <c r="F284" s="8">
        <v>189</v>
      </c>
      <c r="G284" s="8">
        <v>1384</v>
      </c>
      <c r="H284" s="8">
        <v>7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8962</v>
      </c>
      <c r="D292" s="8">
        <v>8962</v>
      </c>
      <c r="E292" s="8">
        <v>7382</v>
      </c>
      <c r="F292" s="8">
        <v>189</v>
      </c>
      <c r="G292" s="8">
        <v>1384</v>
      </c>
      <c r="H292" s="8">
        <v>7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8839</v>
      </c>
      <c r="D293" s="8">
        <v>8839</v>
      </c>
      <c r="E293" s="8">
        <v>7262</v>
      </c>
      <c r="F293" s="8">
        <v>189</v>
      </c>
      <c r="G293" s="8">
        <v>1381</v>
      </c>
      <c r="H293" s="8">
        <v>7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3280</v>
      </c>
      <c r="D294" s="8">
        <v>3280</v>
      </c>
      <c r="E294" s="8">
        <v>2671</v>
      </c>
      <c r="F294" s="8">
        <v>107</v>
      </c>
      <c r="G294" s="8">
        <v>496</v>
      </c>
      <c r="H294" s="8">
        <v>6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123</v>
      </c>
      <c r="D295" s="8">
        <v>123</v>
      </c>
      <c r="E295" s="8">
        <v>120</v>
      </c>
      <c r="F295" s="8">
        <v>0</v>
      </c>
      <c r="G295" s="8">
        <v>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659</v>
      </c>
      <c r="D299" s="8">
        <v>526</v>
      </c>
      <c r="E299" s="8">
        <v>407</v>
      </c>
      <c r="F299" s="8">
        <v>13</v>
      </c>
      <c r="G299" s="8">
        <v>74</v>
      </c>
      <c r="H299" s="8">
        <v>32</v>
      </c>
      <c r="I299" s="8">
        <v>133</v>
      </c>
      <c r="J299" s="8">
        <v>0</v>
      </c>
      <c r="K299" s="8">
        <v>0</v>
      </c>
      <c r="L299" s="8">
        <v>133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494</v>
      </c>
      <c r="D302" s="8">
        <v>494</v>
      </c>
      <c r="E302" s="8">
        <v>407</v>
      </c>
      <c r="F302" s="8">
        <v>13</v>
      </c>
      <c r="G302" s="8">
        <v>74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165</v>
      </c>
      <c r="D303" s="8">
        <v>32</v>
      </c>
      <c r="E303" s="8">
        <v>0</v>
      </c>
      <c r="F303" s="8">
        <v>0</v>
      </c>
      <c r="G303" s="8">
        <v>0</v>
      </c>
      <c r="H303" s="8">
        <v>32</v>
      </c>
      <c r="I303" s="8">
        <v>133</v>
      </c>
      <c r="J303" s="8">
        <v>0</v>
      </c>
      <c r="K303" s="8">
        <v>0</v>
      </c>
      <c r="L303" s="8">
        <v>133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721</v>
      </c>
      <c r="D314" s="8">
        <v>721</v>
      </c>
      <c r="E314" s="8">
        <v>573</v>
      </c>
      <c r="F314" s="8">
        <v>45</v>
      </c>
      <c r="G314" s="8">
        <v>103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721</v>
      </c>
      <c r="D315" s="8">
        <v>721</v>
      </c>
      <c r="E315" s="8">
        <v>573</v>
      </c>
      <c r="F315" s="8">
        <v>45</v>
      </c>
      <c r="G315" s="8">
        <v>103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721</v>
      </c>
      <c r="D321" s="8">
        <v>721</v>
      </c>
      <c r="E321" s="8">
        <v>572</v>
      </c>
      <c r="F321" s="8">
        <v>45</v>
      </c>
      <c r="G321" s="8">
        <v>104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693</v>
      </c>
      <c r="D322" s="8">
        <v>693</v>
      </c>
      <c r="E322" s="8">
        <v>546</v>
      </c>
      <c r="F322" s="8">
        <v>45</v>
      </c>
      <c r="G322" s="8">
        <v>102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310</v>
      </c>
      <c r="D323" s="8">
        <v>310</v>
      </c>
      <c r="E323" s="8">
        <v>236</v>
      </c>
      <c r="F323" s="8">
        <v>30</v>
      </c>
      <c r="G323" s="8">
        <v>44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28</v>
      </c>
      <c r="D324" s="8">
        <v>28</v>
      </c>
      <c r="E324" s="8">
        <v>26</v>
      </c>
      <c r="F324" s="8">
        <v>0</v>
      </c>
      <c r="G324" s="8">
        <v>2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406</v>
      </c>
      <c r="D328" s="8">
        <v>399</v>
      </c>
      <c r="E328" s="8">
        <v>343</v>
      </c>
      <c r="F328" s="8">
        <v>2</v>
      </c>
      <c r="G328" s="8">
        <v>52</v>
      </c>
      <c r="H328" s="8">
        <v>2</v>
      </c>
      <c r="I328" s="8">
        <v>7</v>
      </c>
      <c r="J328" s="8">
        <v>2</v>
      </c>
      <c r="K328" s="8">
        <v>1</v>
      </c>
      <c r="L328" s="8">
        <v>4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163</v>
      </c>
      <c r="D330" s="8">
        <v>163</v>
      </c>
      <c r="E330" s="8">
        <v>138</v>
      </c>
      <c r="F330" s="8">
        <v>2</v>
      </c>
      <c r="G330" s="8">
        <v>23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243</v>
      </c>
      <c r="D331" s="8">
        <v>236</v>
      </c>
      <c r="E331" s="8">
        <v>205</v>
      </c>
      <c r="F331" s="8">
        <v>0</v>
      </c>
      <c r="G331" s="8">
        <v>29</v>
      </c>
      <c r="H331" s="8">
        <v>2</v>
      </c>
      <c r="I331" s="8">
        <v>7</v>
      </c>
      <c r="J331" s="8">
        <v>2</v>
      </c>
      <c r="K331" s="8">
        <v>1</v>
      </c>
      <c r="L331" s="8">
        <v>4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3463559</v>
      </c>
      <c r="D340" s="8">
        <v>3205651</v>
      </c>
      <c r="E340" s="8">
        <v>2286923</v>
      </c>
      <c r="F340" s="8">
        <v>215702</v>
      </c>
      <c r="G340" s="8">
        <v>585313</v>
      </c>
      <c r="H340" s="8">
        <v>117713</v>
      </c>
      <c r="I340" s="8">
        <v>245756</v>
      </c>
      <c r="J340" s="8">
        <v>173144</v>
      </c>
      <c r="K340" s="8">
        <v>44899</v>
      </c>
      <c r="L340" s="8">
        <v>27713</v>
      </c>
      <c r="M340" s="8">
        <v>12152</v>
      </c>
      <c r="N340" s="8">
        <v>0</v>
      </c>
      <c r="O340" s="8">
        <v>0</v>
      </c>
    </row>
    <row r="341" spans="1:21" s="2" customFormat="1" ht="15">
      <c r="A341" s="3"/>
      <c r="U341" s="14"/>
    </row>
    <row r="342" spans="1:21" s="2" customFormat="1" ht="15">
      <c r="A342" s="3" t="s">
        <v>452</v>
      </c>
      <c r="U342" s="14"/>
    </row>
    <row r="343" spans="1:21" s="4" customFormat="1" ht="15">
      <c r="A343" s="19" t="s">
        <v>16</v>
      </c>
      <c r="B343" s="19" t="s">
        <v>17</v>
      </c>
      <c r="C343" s="19" t="s">
        <v>371</v>
      </c>
      <c r="D343" s="22" t="s">
        <v>56</v>
      </c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4"/>
      <c r="U343" s="15"/>
    </row>
    <row r="344" spans="1:21" s="4" customFormat="1" ht="15">
      <c r="A344" s="20"/>
      <c r="B344" s="20"/>
      <c r="C344" s="20"/>
      <c r="D344" s="22" t="s">
        <v>372</v>
      </c>
      <c r="E344" s="23"/>
      <c r="F344" s="23"/>
      <c r="G344" s="23"/>
      <c r="H344" s="24"/>
      <c r="I344" s="19" t="s">
        <v>373</v>
      </c>
      <c r="J344" s="22" t="s">
        <v>374</v>
      </c>
      <c r="K344" s="23"/>
      <c r="L344" s="24"/>
      <c r="M344" s="19" t="s">
        <v>375</v>
      </c>
      <c r="N344" s="19" t="s">
        <v>376</v>
      </c>
      <c r="O344" s="19" t="s">
        <v>377</v>
      </c>
      <c r="U344" s="15"/>
    </row>
    <row r="345" spans="1:21" s="4" customFormat="1" ht="38.25" customHeight="1">
      <c r="A345" s="20"/>
      <c r="B345" s="20"/>
      <c r="C345" s="20"/>
      <c r="D345" s="19" t="s">
        <v>378</v>
      </c>
      <c r="E345" s="22" t="s">
        <v>379</v>
      </c>
      <c r="F345" s="24"/>
      <c r="G345" s="19" t="s">
        <v>380</v>
      </c>
      <c r="H345" s="19" t="s">
        <v>381</v>
      </c>
      <c r="I345" s="20"/>
      <c r="J345" s="19" t="s">
        <v>382</v>
      </c>
      <c r="K345" s="19" t="s">
        <v>380</v>
      </c>
      <c r="L345" s="19" t="s">
        <v>381</v>
      </c>
      <c r="M345" s="20"/>
      <c r="N345" s="20"/>
      <c r="O345" s="20"/>
      <c r="U345" s="15"/>
    </row>
    <row r="346" spans="1:21" s="4" customFormat="1" ht="25.5">
      <c r="A346" s="20"/>
      <c r="B346" s="20"/>
      <c r="C346" s="20"/>
      <c r="D346" s="20"/>
      <c r="E346" s="5" t="s">
        <v>383</v>
      </c>
      <c r="F346" s="5" t="s">
        <v>384</v>
      </c>
      <c r="G346" s="20"/>
      <c r="H346" s="20"/>
      <c r="I346" s="20"/>
      <c r="J346" s="20"/>
      <c r="K346" s="20"/>
      <c r="L346" s="20"/>
      <c r="M346" s="20"/>
      <c r="N346" s="20"/>
      <c r="O346" s="20"/>
      <c r="U346" s="15"/>
    </row>
    <row r="347" spans="1:21" s="4" customFormat="1" ht="306">
      <c r="A347" s="21"/>
      <c r="B347" s="21"/>
      <c r="C347" s="21"/>
      <c r="D347" s="21"/>
      <c r="E347" s="5" t="s">
        <v>382</v>
      </c>
      <c r="F347" s="5" t="s">
        <v>385</v>
      </c>
      <c r="G347" s="21"/>
      <c r="H347" s="21"/>
      <c r="I347" s="21"/>
      <c r="J347" s="21"/>
      <c r="K347" s="21"/>
      <c r="L347" s="21"/>
      <c r="M347" s="21"/>
      <c r="N347" s="21"/>
      <c r="O347" s="21"/>
      <c r="U347" s="15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pans="1:21" s="2" customFormat="1" ht="15">
      <c r="A350" s="3"/>
      <c r="U350" s="14"/>
    </row>
    <row r="351" spans="1:21" s="2" customFormat="1" ht="15">
      <c r="A351" s="3" t="s">
        <v>454</v>
      </c>
      <c r="U351" s="14"/>
    </row>
    <row r="352" spans="1:21" s="2" customFormat="1" ht="15">
      <c r="A352" s="3" t="s">
        <v>455</v>
      </c>
      <c r="U352" s="14"/>
    </row>
    <row r="353" spans="1:21" s="2" customFormat="1" ht="15">
      <c r="A353" s="3"/>
      <c r="U353" s="14"/>
    </row>
    <row r="354" spans="1:21" s="2" customFormat="1" ht="15">
      <c r="A354" s="3" t="s">
        <v>475</v>
      </c>
      <c r="U354" s="14"/>
    </row>
    <row r="355" spans="1:21" s="2" customFormat="1" ht="15">
      <c r="A355" s="3" t="s">
        <v>474</v>
      </c>
      <c r="U355" s="14"/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42" r:id="rId1"/>
  <rowBreaks count="6" manualBreakCount="6">
    <brk id="45" max="17" man="1"/>
    <brk id="122" max="17" man="1"/>
    <brk id="135" max="17" man="1"/>
    <brk id="163" max="17" man="1"/>
    <brk id="188" max="17" man="1"/>
    <brk id="320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Нальгиев Идрис Алиханович</cp:lastModifiedBy>
  <cp:lastPrinted>2017-07-31T19:17:59Z</cp:lastPrinted>
  <dcterms:created xsi:type="dcterms:W3CDTF">2017-07-31T18:04:04Z</dcterms:created>
  <dcterms:modified xsi:type="dcterms:W3CDTF">2017-07-31T19:20:53Z</dcterms:modified>
  <cp:category/>
  <cp:version/>
  <cp:contentType/>
  <cp:contentStatus/>
</cp:coreProperties>
</file>