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1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обращений'!$A$1:$AH$29</definedName>
    <definedName name="_xlnm.Print_Area" localSheetId="1">'Тематика вопроса'!$A$1:$U$13</definedName>
  </definedNames>
  <calcPr fullCalcOnLoad="1"/>
</workbook>
</file>

<file path=xl/sharedStrings.xml><?xml version="1.0" encoding="utf-8"?>
<sst xmlns="http://schemas.openxmlformats.org/spreadsheetml/2006/main" count="98" uniqueCount="80">
  <si>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</si>
  <si>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</si>
  <si>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</si>
  <si>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</si>
  <si>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</si>
  <si>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</si>
  <si>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</si>
  <si>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</si>
  <si>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</si>
  <si>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</si>
  <si>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</si>
  <si>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</si>
  <si>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</si>
  <si>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</si>
  <si>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</si>
  <si>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</si>
  <si>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</si>
  <si>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</si>
  <si>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</si>
  <si>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</si>
  <si>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</si>
  <si>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</si>
  <si>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</si>
  <si>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</si>
  <si>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</si>
  <si>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</si>
  <si>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</si>
  <si>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</si>
  <si>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</si>
  <si>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</si>
  <si>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</si>
  <si>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</si>
  <si>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</si>
  <si>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</si>
  <si>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</si>
  <si>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</si>
  <si>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</si>
  <si>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</si>
  <si>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</si>
  <si>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</si>
  <si>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</si>
  <si>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</si>
  <si>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</si>
  <si>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</si>
  <si>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</si>
  <si>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</si>
  <si>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</si>
  <si>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</si>
  <si>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</si>
  <si>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</si>
  <si>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</si>
  <si>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</si>
  <si>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</si>
  <si>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</si>
  <si>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</si>
  <si>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</si>
  <si>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</si>
  <si>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</si>
  <si>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</si>
  <si>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</si>
  <si>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</si>
  <si>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гр. 18 = гр. 19 + гр. 20;    гр. 29 = гр. 30 + гр. 31;</t>
  </si>
  <si>
    <t>гр. 29 = гр. 18 + гр. 22 - гр.24;</t>
  </si>
  <si>
    <t>гр. 33 = (гр. 25/ гр. 22) х 100;</t>
  </si>
  <si>
    <t>гр. 34 = (гр. 31/ гр. 22) х 100;</t>
  </si>
  <si>
    <t>гр. 24 не равна (гр. 25 + гр. 26);</t>
  </si>
  <si>
    <t>в графе 14: для УФНС количество обращений, поступивших из ЦА ФНС России; для ИФНС - из УФНС;</t>
  </si>
  <si>
    <t>в графе 17 - за исключением обращений, перенаправленных из ЦА ФНС России;</t>
  </si>
  <si>
    <r>
      <rPr>
        <sz val="12"/>
        <color indexed="8"/>
        <rFont val="Calibri"/>
        <family val="2"/>
      </rPr>
      <t>* графа 21 и графа 32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</si>
  <si>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r>
      <t>**</t>
    </r>
    <r>
      <rPr>
        <sz val="12"/>
        <color indexed="8"/>
        <rFont val="Calibri"/>
        <family val="2"/>
      </rPr>
      <t xml:space="preserve"> данные по графе 27 справочно (входят в количество обращений, исполненных в отчетном периоде)</t>
    </r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</si>
  <si>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</si>
  <si>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</si>
  <si>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</si>
  <si>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</si>
  <si>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</si>
  <si>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значение в ячейке ВСЕГО ПО РЕГИОНУ гр. 21 приложения № 1 = значение в ячейке ВСЕГО ПО РЕГИОНУ гр. 4  приложения № 2;</t>
  </si>
  <si>
    <t>УФНС России по КБР</t>
  </si>
  <si>
    <t>в Управление Федеральной налоговой службы по КБР за 4 квартал 2022 г.</t>
  </si>
  <si>
    <t xml:space="preserve"> в Управление Федеральной налоговой службы по КБР за 4 квартал 2022 г.</t>
  </si>
  <si>
    <t>налогоплательщиков, направленых через сервис 'Обратиться в ФНС Росии' (далее - Сервис) и специальное программное обеспечение (далее - СПО) за период с 01.10.2022 по 31.12.2022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</si>
</sst>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3" fillId="32" borderId="0" xfId="0" applyFont="1" applyFill="1" applyBorder="1" applyAlignment="1">
      <alignment vertical="center" textRotation="90"/>
    </xf>
    <xf numFmtId="0" fontId="54" fillId="32" borderId="11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2" fontId="56" fillId="32" borderId="17" xfId="0" applyNumberFormat="1" applyFont="1" applyFill="1" applyBorder="1" applyAlignment="1">
      <alignment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textRotation="90" wrapText="1"/>
    </xf>
    <xf numFmtId="1" fontId="2" fillId="32" borderId="2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58" fillId="32" borderId="30" xfId="0" applyFont="1" applyFill="1" applyBorder="1" applyAlignment="1">
      <alignment horizontal="center" vertical="center" wrapText="1"/>
    </xf>
    <xf numFmtId="0" fontId="58" fillId="32" borderId="26" xfId="0" applyFont="1" applyFill="1" applyBorder="1" applyAlignment="1">
      <alignment horizontal="center" vertical="center" wrapText="1"/>
    </xf>
    <xf numFmtId="0" fontId="58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textRotation="90" wrapText="1" shrinkToFit="1"/>
    </xf>
    <xf numFmtId="0" fontId="7" fillId="32" borderId="33" xfId="0" applyFont="1" applyFill="1" applyBorder="1" applyAlignment="1">
      <alignment horizontal="center" vertical="center" textRotation="90" wrapText="1" shrinkToFit="1"/>
    </xf>
    <xf numFmtId="0" fontId="58" fillId="32" borderId="27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textRotation="90" wrapText="1"/>
    </xf>
    <xf numFmtId="0" fontId="7" fillId="32" borderId="28" xfId="0" applyFont="1" applyFill="1" applyBorder="1" applyAlignment="1">
      <alignment horizontal="center" vertical="center" textRotation="90" wrapText="1"/>
    </xf>
    <xf numFmtId="0" fontId="7" fillId="32" borderId="35" xfId="0" applyFont="1" applyFill="1" applyBorder="1" applyAlignment="1">
      <alignment horizontal="center" vertical="center" textRotation="90" wrapText="1"/>
    </xf>
    <xf numFmtId="0" fontId="7" fillId="32" borderId="33" xfId="0" applyFont="1" applyFill="1" applyBorder="1" applyAlignment="1">
      <alignment horizontal="center" vertical="center" textRotation="90" wrapText="1"/>
    </xf>
    <xf numFmtId="0" fontId="7" fillId="32" borderId="36" xfId="0" applyFont="1" applyFill="1" applyBorder="1" applyAlignment="1">
      <alignment horizontal="center" vertical="center" textRotation="90" wrapText="1"/>
    </xf>
    <xf numFmtId="0" fontId="7" fillId="32" borderId="37" xfId="0" applyFont="1" applyFill="1" applyBorder="1" applyAlignment="1">
      <alignment horizontal="center" vertical="center" textRotation="90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58" fillId="32" borderId="40" xfId="0" applyFont="1" applyFill="1" applyBorder="1" applyAlignment="1">
      <alignment horizontal="center" vertical="center" wrapText="1"/>
    </xf>
    <xf numFmtId="0" fontId="58" fillId="32" borderId="48" xfId="0" applyFont="1" applyFill="1" applyBorder="1" applyAlignment="1">
      <alignment horizontal="center" vertical="center" wrapText="1"/>
    </xf>
    <xf numFmtId="0" fontId="58" fillId="32" borderId="49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textRotation="90" wrapText="1"/>
    </xf>
    <xf numFmtId="0" fontId="5" fillId="32" borderId="26" xfId="0" applyFont="1" applyFill="1" applyBorder="1" applyAlignment="1">
      <alignment horizontal="center" vertical="center" textRotation="90" wrapText="1"/>
    </xf>
    <xf numFmtId="0" fontId="5" fillId="32" borderId="31" xfId="0" applyFont="1" applyFill="1" applyBorder="1" applyAlignment="1">
      <alignment horizontal="center" vertical="center" textRotation="90" wrapText="1"/>
    </xf>
    <xf numFmtId="0" fontId="59" fillId="32" borderId="0" xfId="0" applyFont="1" applyFill="1" applyBorder="1" applyAlignment="1">
      <alignment horizontal="left" vertical="center" wrapText="1"/>
    </xf>
    <xf numFmtId="0" fontId="8" fillId="32" borderId="50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38" xfId="0" applyFont="1" applyFill="1" applyBorder="1" applyAlignment="1">
      <alignment horizontal="center" vertical="center" wrapText="1" shrinkToFi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textRotation="90" wrapText="1"/>
    </xf>
    <xf numFmtId="0" fontId="5" fillId="32" borderId="52" xfId="0" applyFont="1" applyFill="1" applyBorder="1" applyAlignment="1">
      <alignment horizontal="center" vertical="center" textRotation="90" wrapText="1"/>
    </xf>
    <xf numFmtId="0" fontId="5" fillId="32" borderId="53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left" vertical="center" wrapText="1"/>
    </xf>
    <xf numFmtId="0" fontId="6" fillId="32" borderId="42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32" borderId="43" xfId="0" applyFont="1" applyFill="1" applyBorder="1" applyAlignment="1">
      <alignment horizontal="center" vertical="top" wrapText="1"/>
    </xf>
    <xf numFmtId="0" fontId="58" fillId="32" borderId="34" xfId="0" applyFont="1" applyFill="1" applyBorder="1" applyAlignment="1">
      <alignment horizontal="center" vertical="center" wrapText="1"/>
    </xf>
    <xf numFmtId="0" fontId="58" fillId="32" borderId="35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8" fillId="32" borderId="11" xfId="0" applyFont="1" applyFill="1" applyBorder="1" applyAlignment="1">
      <alignment horizontal="center" vertical="center" wrapText="1"/>
    </xf>
    <xf numFmtId="0" fontId="58" fillId="32" borderId="54" xfId="0" applyFont="1" applyFill="1" applyBorder="1" applyAlignment="1">
      <alignment horizontal="center" vertical="center" wrapText="1"/>
    </xf>
    <xf numFmtId="0" fontId="58" fillId="32" borderId="55" xfId="0" applyFont="1" applyFill="1" applyBorder="1" applyAlignment="1">
      <alignment horizontal="center" vertical="center" wrapText="1"/>
    </xf>
    <xf numFmtId="170" fontId="58" fillId="32" borderId="30" xfId="43" applyFont="1" applyFill="1" applyBorder="1" applyAlignment="1">
      <alignment horizontal="center" vertical="center" textRotation="90" wrapText="1"/>
    </xf>
    <xf numFmtId="170" fontId="58" fillId="32" borderId="26" xfId="43" applyFont="1" applyFill="1" applyBorder="1" applyAlignment="1">
      <alignment horizontal="center" vertical="center" textRotation="90" wrapText="1"/>
    </xf>
    <xf numFmtId="170" fontId="58" fillId="32" borderId="31" xfId="43" applyFont="1" applyFill="1" applyBorder="1" applyAlignment="1">
      <alignment horizontal="center" vertical="center" textRotation="90" wrapText="1"/>
    </xf>
    <xf numFmtId="0" fontId="60" fillId="32" borderId="11" xfId="0" applyFont="1" applyFill="1" applyBorder="1" applyAlignment="1">
      <alignment horizontal="center" vertical="center" textRotation="90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6" fillId="32" borderId="0" xfId="0" applyFont="1" applyFill="1" applyAlignment="1">
      <alignment horizontal="right" wrapText="1"/>
    </xf>
    <xf numFmtId="0" fontId="56" fillId="32" borderId="0" xfId="0" applyFont="1" applyFill="1" applyAlignment="1">
      <alignment horizontal="right"/>
    </xf>
    <xf numFmtId="0" fontId="62" fillId="32" borderId="0" xfId="0" applyFont="1" applyFill="1" applyAlignment="1">
      <alignment horizontal="center" vertical="center"/>
    </xf>
    <xf numFmtId="0" fontId="62" fillId="32" borderId="56" xfId="0" applyFont="1" applyFill="1" applyBorder="1" applyAlignment="1">
      <alignment horizontal="center" vertical="center" wrapText="1"/>
    </xf>
    <xf numFmtId="0" fontId="60" fillId="32" borderId="11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zoomScale="73" zoomScaleNormal="73" zoomScaleSheetLayoutView="80" zoomScalePageLayoutView="60" workbookViewId="0" topLeftCell="E1">
      <selection activeCell="A20" sqref="A20:AH20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20" width="8.00390625" style="4" customWidth="1"/>
    <col min="21" max="21" width="8.57421875" style="4" customWidth="1"/>
    <col min="22" max="22" width="11.00390625" style="4" customWidth="1"/>
    <col min="23" max="23" width="10.28125" style="4" customWidth="1"/>
    <col min="24" max="24" width="8.421875" style="4" customWidth="1"/>
    <col min="25" max="25" width="9.28125" style="4" customWidth="1"/>
    <col min="26" max="26" width="9.00390625" style="4" customWidth="1"/>
    <col min="27" max="27" width="9.140625" style="4" customWidth="1"/>
    <col min="28" max="28" width="12.8515625" style="4" customWidth="1"/>
    <col min="29" max="29" width="8.140625" style="4" customWidth="1"/>
    <col min="30" max="30" width="8.28125" style="4" customWidth="1"/>
    <col min="31" max="31" width="8.140625" style="4" customWidth="1"/>
    <col min="32" max="32" width="9.00390625" style="4" customWidth="1"/>
    <col min="33" max="33" width="16.00390625" style="4" customWidth="1"/>
    <col min="34" max="34" width="19.00390625" style="4" customWidth="1"/>
    <col min="35" max="16384" width="9.140625" style="4" customWidth="1"/>
  </cols>
  <sheetData>
    <row r="1" spans="1:34" ht="27.75" customHeight="1">
      <c r="A1" s="101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4" ht="27.75" customHeight="1">
      <c r="A2" s="102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s="7" customFormat="1" ht="33" customHeight="1" thickBot="1">
      <c r="A3" s="103" t="s">
        <v>78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ht="78" customHeight="1">
      <c r="A4" s="78" t="s">
        <v>0</v>
      </c>
      <c r="B4" s="78" t="s">
        <v>1</v>
      </c>
      <c r="C4" s="98" t="s">
        <v>14</v>
      </c>
      <c r="D4" s="81" t="s">
        <v>21</v>
      </c>
      <c r="E4" s="82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82" t="s">
        <v>22</v>
      </c>
      <c r="S4" s="83"/>
      <c r="T4" s="83"/>
      <c r="U4" s="83"/>
      <c r="V4" s="78" t="s">
        <v>44</v>
      </c>
      <c r="W4" s="78" t="s">
        <v>45</v>
      </c>
      <c r="X4" s="81" t="s">
        <v>16</v>
      </c>
      <c r="Y4" s="83"/>
      <c r="Z4" s="84"/>
      <c r="AA4" s="113" t="s">
        <v>54</v>
      </c>
      <c r="AB4" s="114"/>
      <c r="AC4" s="82" t="s">
        <v>51</v>
      </c>
      <c r="AD4" s="83"/>
      <c r="AE4" s="83"/>
      <c r="AF4" s="83"/>
      <c r="AG4" s="108" t="s">
        <v>47</v>
      </c>
      <c r="AH4" s="108" t="s">
        <v>46</v>
      </c>
    </row>
    <row r="5" spans="1:34" ht="16.5" customHeight="1">
      <c r="A5" s="79"/>
      <c r="B5" s="79"/>
      <c r="C5" s="99"/>
      <c r="D5" s="64" t="s">
        <v>38</v>
      </c>
      <c r="E5" s="76" t="s">
        <v>3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77"/>
      <c r="R5" s="70" t="s">
        <v>38</v>
      </c>
      <c r="S5" s="92" t="s">
        <v>3</v>
      </c>
      <c r="T5" s="92"/>
      <c r="U5" s="93"/>
      <c r="V5" s="79"/>
      <c r="W5" s="79"/>
      <c r="X5" s="70" t="s">
        <v>38</v>
      </c>
      <c r="Y5" s="92" t="s">
        <v>3</v>
      </c>
      <c r="Z5" s="93"/>
      <c r="AA5" s="70" t="s">
        <v>55</v>
      </c>
      <c r="AB5" s="16" t="s">
        <v>3</v>
      </c>
      <c r="AC5" s="67" t="s">
        <v>38</v>
      </c>
      <c r="AD5" s="92" t="s">
        <v>3</v>
      </c>
      <c r="AE5" s="92"/>
      <c r="AF5" s="93"/>
      <c r="AG5" s="109"/>
      <c r="AH5" s="109"/>
    </row>
    <row r="6" spans="1:34" ht="47.25" customHeight="1">
      <c r="A6" s="79"/>
      <c r="B6" s="79"/>
      <c r="C6" s="99"/>
      <c r="D6" s="64"/>
      <c r="E6" s="76" t="s">
        <v>4</v>
      </c>
      <c r="F6" s="88"/>
      <c r="G6" s="88"/>
      <c r="H6" s="88"/>
      <c r="I6" s="88"/>
      <c r="J6" s="88"/>
      <c r="K6" s="88"/>
      <c r="L6" s="88"/>
      <c r="M6" s="89" t="s">
        <v>12</v>
      </c>
      <c r="N6" s="89" t="s">
        <v>53</v>
      </c>
      <c r="O6" s="89" t="s">
        <v>20</v>
      </c>
      <c r="P6" s="89" t="s">
        <v>13</v>
      </c>
      <c r="Q6" s="115" t="s">
        <v>5</v>
      </c>
      <c r="R6" s="71"/>
      <c r="S6" s="94" t="s">
        <v>49</v>
      </c>
      <c r="T6" s="76" t="s">
        <v>48</v>
      </c>
      <c r="U6" s="77"/>
      <c r="V6" s="79"/>
      <c r="W6" s="79"/>
      <c r="X6" s="71"/>
      <c r="Y6" s="94" t="s">
        <v>15</v>
      </c>
      <c r="Z6" s="104" t="s">
        <v>17</v>
      </c>
      <c r="AA6" s="71"/>
      <c r="AB6" s="104" t="s">
        <v>18</v>
      </c>
      <c r="AC6" s="68"/>
      <c r="AD6" s="94" t="s">
        <v>49</v>
      </c>
      <c r="AE6" s="76" t="s">
        <v>48</v>
      </c>
      <c r="AF6" s="77"/>
      <c r="AG6" s="109"/>
      <c r="AH6" s="109"/>
    </row>
    <row r="7" spans="1:34" ht="48" customHeight="1">
      <c r="A7" s="79"/>
      <c r="B7" s="79"/>
      <c r="C7" s="99"/>
      <c r="D7" s="64"/>
      <c r="E7" s="85" t="s">
        <v>9</v>
      </c>
      <c r="F7" s="86"/>
      <c r="G7" s="87"/>
      <c r="H7" s="61" t="s">
        <v>56</v>
      </c>
      <c r="I7" s="61" t="s">
        <v>11</v>
      </c>
      <c r="J7" s="119" t="s">
        <v>23</v>
      </c>
      <c r="K7" s="120"/>
      <c r="L7" s="120"/>
      <c r="M7" s="90"/>
      <c r="N7" s="90"/>
      <c r="O7" s="90"/>
      <c r="P7" s="90"/>
      <c r="Q7" s="116"/>
      <c r="R7" s="71"/>
      <c r="S7" s="95"/>
      <c r="T7" s="94" t="s">
        <v>2</v>
      </c>
      <c r="U7" s="104" t="s">
        <v>50</v>
      </c>
      <c r="V7" s="79"/>
      <c r="W7" s="79"/>
      <c r="X7" s="71"/>
      <c r="Y7" s="95"/>
      <c r="Z7" s="105"/>
      <c r="AA7" s="71"/>
      <c r="AB7" s="105"/>
      <c r="AC7" s="68"/>
      <c r="AD7" s="95"/>
      <c r="AE7" s="94" t="s">
        <v>2</v>
      </c>
      <c r="AF7" s="104" t="s">
        <v>50</v>
      </c>
      <c r="AG7" s="109"/>
      <c r="AH7" s="109"/>
    </row>
    <row r="8" spans="1:34" ht="48" customHeight="1">
      <c r="A8" s="79"/>
      <c r="B8" s="79"/>
      <c r="C8" s="99"/>
      <c r="D8" s="65"/>
      <c r="E8" s="121" t="s">
        <v>2</v>
      </c>
      <c r="F8" s="85" t="s">
        <v>57</v>
      </c>
      <c r="G8" s="87"/>
      <c r="H8" s="62"/>
      <c r="I8" s="66"/>
      <c r="J8" s="121" t="s">
        <v>2</v>
      </c>
      <c r="K8" s="85" t="s">
        <v>3</v>
      </c>
      <c r="L8" s="87"/>
      <c r="M8" s="90"/>
      <c r="N8" s="90"/>
      <c r="O8" s="90"/>
      <c r="P8" s="90"/>
      <c r="Q8" s="116"/>
      <c r="R8" s="71"/>
      <c r="S8" s="95"/>
      <c r="T8" s="95"/>
      <c r="U8" s="105"/>
      <c r="V8" s="79"/>
      <c r="W8" s="79"/>
      <c r="X8" s="71"/>
      <c r="Y8" s="95"/>
      <c r="Z8" s="105"/>
      <c r="AA8" s="71"/>
      <c r="AB8" s="105"/>
      <c r="AC8" s="68"/>
      <c r="AD8" s="95"/>
      <c r="AE8" s="95"/>
      <c r="AF8" s="105"/>
      <c r="AG8" s="109"/>
      <c r="AH8" s="109"/>
    </row>
    <row r="9" spans="1:34" ht="20.25" customHeight="1">
      <c r="A9" s="79"/>
      <c r="B9" s="79"/>
      <c r="C9" s="99"/>
      <c r="D9" s="65"/>
      <c r="E9" s="122"/>
      <c r="F9" s="61" t="s">
        <v>58</v>
      </c>
      <c r="G9" s="111" t="s">
        <v>59</v>
      </c>
      <c r="H9" s="62"/>
      <c r="I9" s="66"/>
      <c r="J9" s="122"/>
      <c r="K9" s="118" t="s">
        <v>58</v>
      </c>
      <c r="L9" s="111" t="s">
        <v>59</v>
      </c>
      <c r="M9" s="90"/>
      <c r="N9" s="90"/>
      <c r="O9" s="90"/>
      <c r="P9" s="90"/>
      <c r="Q9" s="116"/>
      <c r="R9" s="71"/>
      <c r="S9" s="95"/>
      <c r="T9" s="95"/>
      <c r="U9" s="105"/>
      <c r="V9" s="79"/>
      <c r="W9" s="79"/>
      <c r="X9" s="71"/>
      <c r="Y9" s="95"/>
      <c r="Z9" s="105"/>
      <c r="AA9" s="71"/>
      <c r="AB9" s="105"/>
      <c r="AC9" s="68"/>
      <c r="AD9" s="95"/>
      <c r="AE9" s="95"/>
      <c r="AF9" s="105"/>
      <c r="AG9" s="109"/>
      <c r="AH9" s="109"/>
    </row>
    <row r="10" spans="1:34" ht="126" customHeight="1" thickBot="1">
      <c r="A10" s="80"/>
      <c r="B10" s="80"/>
      <c r="C10" s="100"/>
      <c r="D10" s="65"/>
      <c r="E10" s="123"/>
      <c r="F10" s="63"/>
      <c r="G10" s="112"/>
      <c r="H10" s="63"/>
      <c r="I10" s="63"/>
      <c r="J10" s="123"/>
      <c r="K10" s="61"/>
      <c r="L10" s="112"/>
      <c r="M10" s="91"/>
      <c r="N10" s="91"/>
      <c r="O10" s="91"/>
      <c r="P10" s="91"/>
      <c r="Q10" s="117"/>
      <c r="R10" s="72"/>
      <c r="S10" s="96"/>
      <c r="T10" s="96"/>
      <c r="U10" s="106"/>
      <c r="V10" s="80"/>
      <c r="W10" s="80"/>
      <c r="X10" s="72"/>
      <c r="Y10" s="96"/>
      <c r="Z10" s="106"/>
      <c r="AA10" s="72"/>
      <c r="AB10" s="106"/>
      <c r="AC10" s="69"/>
      <c r="AD10" s="96"/>
      <c r="AE10" s="96"/>
      <c r="AF10" s="106"/>
      <c r="AG10" s="110"/>
      <c r="AH10" s="110"/>
    </row>
    <row r="11" spans="1:34" s="5" customFormat="1" ht="14.25" customHeight="1" thickBot="1">
      <c r="A11" s="27">
        <v>1</v>
      </c>
      <c r="B11" s="28">
        <v>2</v>
      </c>
      <c r="C11" s="28">
        <v>3</v>
      </c>
      <c r="D11" s="28">
        <v>4</v>
      </c>
      <c r="E11" s="33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8">
        <v>27</v>
      </c>
      <c r="AB11" s="28">
        <v>28</v>
      </c>
      <c r="AC11" s="28">
        <v>29</v>
      </c>
      <c r="AD11" s="28">
        <v>30</v>
      </c>
      <c r="AE11" s="28">
        <v>31</v>
      </c>
      <c r="AF11" s="28">
        <v>32</v>
      </c>
      <c r="AG11" s="28">
        <v>33</v>
      </c>
      <c r="AH11" s="28">
        <v>34</v>
      </c>
    </row>
    <row r="12" spans="1:34" ht="30" customHeight="1" hidden="1">
      <c r="A12" s="14"/>
      <c r="B12" s="17"/>
      <c r="C12" s="1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/>
      <c r="R12" s="13"/>
      <c r="S12" s="13"/>
      <c r="T12" s="13"/>
      <c r="U12" s="13"/>
      <c r="V12" s="17"/>
      <c r="W12" s="13"/>
      <c r="X12" s="14"/>
      <c r="Y12" s="13"/>
      <c r="Z12" s="15"/>
      <c r="AA12" s="13"/>
      <c r="AB12" s="13"/>
      <c r="AC12" s="14"/>
      <c r="AD12" s="13"/>
      <c r="AE12" s="13"/>
      <c r="AF12" s="15"/>
      <c r="AG12" s="15"/>
      <c r="AH12" s="17"/>
    </row>
    <row r="13" spans="1:34" ht="30" customHeight="1" hidden="1">
      <c r="A13" s="14"/>
      <c r="B13" s="13"/>
      <c r="C13" s="15"/>
      <c r="D13" s="24">
        <f>E13+H13+I13+J13+M13+N13+O13+P13+Q13</f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5"/>
      <c r="R13" s="29">
        <f>S13+T13</f>
        <v>0</v>
      </c>
      <c r="S13" s="13"/>
      <c r="T13" s="13"/>
      <c r="U13" s="13"/>
      <c r="V13" s="17"/>
      <c r="W13" s="13"/>
      <c r="X13" s="14"/>
      <c r="Y13" s="13"/>
      <c r="Z13" s="15"/>
      <c r="AA13" s="13"/>
      <c r="AB13" s="13"/>
      <c r="AC13" s="24">
        <f>AD13+AE13</f>
        <v>0</v>
      </c>
      <c r="AD13" s="13"/>
      <c r="AE13" s="13"/>
      <c r="AF13" s="15"/>
      <c r="AG13" s="36" t="e">
        <f>(Y13/V13)*100</f>
        <v>#DIV/0!</v>
      </c>
      <c r="AH13" s="19" t="e">
        <f>(AE13/V13)*100</f>
        <v>#DIV/0!</v>
      </c>
    </row>
    <row r="14" spans="1:34" s="6" customFormat="1" ht="29.25" customHeight="1" thickBot="1">
      <c r="A14" s="20"/>
      <c r="B14" s="21">
        <v>7</v>
      </c>
      <c r="C14" s="23" t="s">
        <v>76</v>
      </c>
      <c r="D14" s="24">
        <v>1970</v>
      </c>
      <c r="E14" s="22">
        <v>75</v>
      </c>
      <c r="F14" s="22">
        <v>41</v>
      </c>
      <c r="G14" s="18">
        <v>34</v>
      </c>
      <c r="H14" s="18">
        <v>175</v>
      </c>
      <c r="I14" s="18">
        <v>0</v>
      </c>
      <c r="J14" s="47">
        <v>708</v>
      </c>
      <c r="K14" s="57">
        <v>195</v>
      </c>
      <c r="L14" s="57">
        <v>513</v>
      </c>
      <c r="M14" s="57">
        <v>966</v>
      </c>
      <c r="N14" s="57">
        <v>15</v>
      </c>
      <c r="O14" s="57">
        <v>0</v>
      </c>
      <c r="P14" s="57">
        <v>31</v>
      </c>
      <c r="Q14" s="48">
        <v>0</v>
      </c>
      <c r="R14" s="49">
        <v>170</v>
      </c>
      <c r="S14" s="47">
        <v>170</v>
      </c>
      <c r="T14" s="47"/>
      <c r="U14" s="47"/>
      <c r="V14" s="50">
        <v>1970</v>
      </c>
      <c r="W14" s="51">
        <v>2</v>
      </c>
      <c r="X14" s="52">
        <v>1908</v>
      </c>
      <c r="Y14" s="47">
        <v>5</v>
      </c>
      <c r="Z14" s="53">
        <v>4</v>
      </c>
      <c r="AA14" s="54">
        <v>17</v>
      </c>
      <c r="AB14" s="55">
        <v>4</v>
      </c>
      <c r="AC14" s="56">
        <v>232</v>
      </c>
      <c r="AD14" s="47">
        <v>226</v>
      </c>
      <c r="AE14" s="18">
        <v>6</v>
      </c>
      <c r="AF14" s="30"/>
      <c r="AG14" s="58">
        <f>(Y14/V14)*100</f>
        <v>0.25380710659898476</v>
      </c>
      <c r="AH14" s="19">
        <f>(AE14/V14)*100</f>
        <v>0.3045685279187817</v>
      </c>
    </row>
    <row r="15" spans="1:34" ht="27" customHeight="1" thickBot="1">
      <c r="A15" s="73" t="s">
        <v>39</v>
      </c>
      <c r="B15" s="74"/>
      <c r="C15" s="74"/>
      <c r="D15" s="24">
        <v>1970</v>
      </c>
      <c r="E15" s="29">
        <v>75</v>
      </c>
      <c r="F15" s="29">
        <v>41</v>
      </c>
      <c r="G15" s="25">
        <v>34</v>
      </c>
      <c r="H15" s="25">
        <v>175</v>
      </c>
      <c r="I15" s="25">
        <v>0</v>
      </c>
      <c r="J15" s="25">
        <v>708</v>
      </c>
      <c r="K15" s="25">
        <v>195</v>
      </c>
      <c r="L15" s="25">
        <v>513</v>
      </c>
      <c r="M15" s="25">
        <v>966</v>
      </c>
      <c r="N15" s="25">
        <v>15</v>
      </c>
      <c r="O15" s="25">
        <v>0</v>
      </c>
      <c r="P15" s="25">
        <v>31</v>
      </c>
      <c r="Q15" s="31">
        <v>0</v>
      </c>
      <c r="R15" s="29">
        <v>170</v>
      </c>
      <c r="S15" s="25">
        <v>170</v>
      </c>
      <c r="T15" s="25"/>
      <c r="U15" s="25"/>
      <c r="V15" s="32">
        <v>1970</v>
      </c>
      <c r="W15" s="34">
        <v>2</v>
      </c>
      <c r="X15" s="24">
        <v>1908</v>
      </c>
      <c r="Y15" s="25">
        <v>5</v>
      </c>
      <c r="Z15" s="35">
        <v>4</v>
      </c>
      <c r="AA15" s="24">
        <v>17</v>
      </c>
      <c r="AB15" s="26">
        <v>4</v>
      </c>
      <c r="AC15" s="24">
        <v>232</v>
      </c>
      <c r="AD15" s="25">
        <v>226</v>
      </c>
      <c r="AE15" s="25">
        <v>6</v>
      </c>
      <c r="AF15" s="31"/>
      <c r="AG15" s="58">
        <f>(Y15/V15)*100</f>
        <v>0.25380710659898476</v>
      </c>
      <c r="AH15" s="19">
        <f>(AE15/V15)*100</f>
        <v>0.3045685279187817</v>
      </c>
    </row>
    <row r="16" spans="1:3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4" ht="15.75">
      <c r="A17" s="97" t="s">
        <v>41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4" ht="18" customHeight="1">
      <c r="A18" s="59" t="s">
        <v>60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</row>
    <row r="19" spans="1:34" ht="12" customHeight="1">
      <c r="A19" s="59" t="s">
        <v>61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</row>
    <row r="20" spans="1:34" ht="18" customHeight="1">
      <c r="A20" s="59" t="s">
        <v>62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</row>
    <row r="21" spans="1:34" ht="15.75">
      <c r="A21" s="59" t="s">
        <v>63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</row>
    <row r="22" spans="1:34" ht="15.75">
      <c r="A22" s="59" t="s">
        <v>64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</row>
    <row r="23" spans="1:34" ht="15.75">
      <c r="A23" s="59" t="s">
        <v>65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</row>
    <row r="24" spans="1:34" ht="15.75">
      <c r="A24" s="59" t="s">
        <v>52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ht="15.75">
      <c r="A25" s="59" t="s">
        <v>75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1:31" ht="15">
      <c r="A26" s="59" t="s">
        <v>66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5" ht="15">
      <c r="A27" s="59" t="s">
        <v>67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"/>
      <c r="R27" s="6"/>
      <c r="S27" s="6"/>
      <c r="T27" s="13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I27" s="13"/>
    </row>
    <row r="28" spans="1:35" ht="15">
      <c r="A28" s="75" t="s">
        <v>68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"/>
      <c r="R28" s="6"/>
      <c r="S28" s="6"/>
      <c r="T28" s="13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I28" s="13"/>
    </row>
    <row r="29" spans="1:31" ht="15">
      <c r="A29" s="107" t="s">
        <v>69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5">
      <c r="A30" s="6"/>
      <c r="B30" s="6"/>
      <c r="C30" s="6"/>
      <c r="D30" s="6"/>
      <c r="E30" s="13"/>
      <c r="F30" s="13"/>
      <c r="G30" s="6"/>
      <c r="H30" s="13"/>
      <c r="I30" s="6"/>
      <c r="J30" s="13"/>
      <c r="K30" s="13"/>
      <c r="L30" s="6"/>
      <c r="M30" s="6"/>
      <c r="N30" s="6"/>
      <c r="O30" s="6"/>
      <c r="P30" s="6"/>
      <c r="Q30" s="6"/>
      <c r="R30" s="6"/>
      <c r="S30" s="6"/>
      <c r="T30" s="1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">
      <c r="A31" s="6"/>
      <c r="B31" s="6"/>
      <c r="C31" s="6"/>
      <c r="D31" s="6"/>
      <c r="E31" s="13"/>
      <c r="F31" s="13"/>
      <c r="G31" s="6"/>
      <c r="H31" s="13"/>
      <c r="I31" s="6"/>
      <c r="J31" s="13"/>
      <c r="K31" s="13"/>
      <c r="L31" s="6"/>
      <c r="M31" s="6"/>
      <c r="N31" s="6"/>
      <c r="O31" s="6"/>
      <c r="P31" s="6"/>
      <c r="Q31" s="6"/>
      <c r="R31" s="6"/>
      <c r="S31" s="6"/>
      <c r="T31" s="13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">
      <c r="A32" s="6"/>
      <c r="B32" s="6"/>
      <c r="C32" s="6"/>
      <c r="D32" s="6"/>
      <c r="E32" s="13"/>
      <c r="F32" s="13"/>
      <c r="G32" s="6"/>
      <c r="H32" s="13"/>
      <c r="I32" s="6"/>
      <c r="J32" s="13"/>
      <c r="K32" s="13"/>
      <c r="L32" s="6"/>
      <c r="M32" s="6"/>
      <c r="N32" s="6"/>
      <c r="O32" s="6"/>
      <c r="P32" s="6"/>
      <c r="Q32" s="6"/>
      <c r="R32" s="6"/>
      <c r="S32" s="6"/>
      <c r="T32" s="13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">
      <c r="A33" s="6"/>
      <c r="B33" s="6"/>
      <c r="C33" s="6"/>
      <c r="D33" s="6"/>
      <c r="E33" s="13"/>
      <c r="F33" s="13"/>
      <c r="G33" s="6"/>
      <c r="H33" s="13"/>
      <c r="I33" s="6"/>
      <c r="J33" s="13"/>
      <c r="K33" s="13"/>
      <c r="L33" s="6"/>
      <c r="M33" s="6"/>
      <c r="N33" s="6"/>
      <c r="O33" s="6"/>
      <c r="P33" s="6"/>
      <c r="Q33" s="6"/>
      <c r="R33" s="6"/>
      <c r="S33" s="6"/>
      <c r="T33" s="13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">
      <c r="A34" s="6"/>
      <c r="B34" s="6"/>
      <c r="C34" s="6"/>
      <c r="D34" s="6"/>
      <c r="E34" s="13"/>
      <c r="F34" s="13"/>
      <c r="G34" s="6"/>
      <c r="H34" s="13"/>
      <c r="I34" s="6"/>
      <c r="J34" s="13"/>
      <c r="K34" s="13"/>
      <c r="L34" s="6"/>
      <c r="M34" s="6"/>
      <c r="N34" s="6"/>
      <c r="O34" s="6"/>
      <c r="P34" s="6"/>
      <c r="Q34" s="6"/>
      <c r="R34" s="6"/>
      <c r="S34" s="6"/>
      <c r="T34" s="13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">
      <c r="A35" s="6"/>
      <c r="B35" s="6"/>
      <c r="C35" s="6"/>
      <c r="D35" s="6"/>
      <c r="E35" s="13"/>
      <c r="F35" s="13"/>
      <c r="G35" s="6"/>
      <c r="H35" s="13"/>
      <c r="I35" s="6"/>
      <c r="J35" s="13"/>
      <c r="K35" s="13"/>
      <c r="L35" s="6"/>
      <c r="M35" s="6"/>
      <c r="N35" s="6"/>
      <c r="O35" s="6"/>
      <c r="P35" s="6"/>
      <c r="Q35" s="6"/>
      <c r="R35" s="6"/>
      <c r="S35" s="6"/>
      <c r="T35" s="13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</sheetData>
  <sheetProtection/>
  <mergeCells count="67">
    <mergeCell ref="F8:G8"/>
    <mergeCell ref="E8:E10"/>
    <mergeCell ref="K8:L8"/>
    <mergeCell ref="J8:J10"/>
    <mergeCell ref="F9:F10"/>
    <mergeCell ref="R5:R10"/>
    <mergeCell ref="N6:N10"/>
    <mergeCell ref="AH4:AH10"/>
    <mergeCell ref="E5:Q5"/>
    <mergeCell ref="O6:O10"/>
    <mergeCell ref="P6:P10"/>
    <mergeCell ref="Q6:Q10"/>
    <mergeCell ref="X4:Z4"/>
    <mergeCell ref="K9:K10"/>
    <mergeCell ref="L9:L10"/>
    <mergeCell ref="J7:L7"/>
    <mergeCell ref="R4:U4"/>
    <mergeCell ref="A29:U29"/>
    <mergeCell ref="AF7:AF10"/>
    <mergeCell ref="AG4:AG10"/>
    <mergeCell ref="Z6:Z10"/>
    <mergeCell ref="G9:G10"/>
    <mergeCell ref="AB6:AB10"/>
    <mergeCell ref="S6:S10"/>
    <mergeCell ref="A25:AH25"/>
    <mergeCell ref="AA4:AB4"/>
    <mergeCell ref="A22:AH22"/>
    <mergeCell ref="A1:AH1"/>
    <mergeCell ref="A2:AH2"/>
    <mergeCell ref="A3:AH3"/>
    <mergeCell ref="U7:U10"/>
    <mergeCell ref="V4:V10"/>
    <mergeCell ref="AD6:AD10"/>
    <mergeCell ref="Y6:Y10"/>
    <mergeCell ref="AE6:AF6"/>
    <mergeCell ref="AC4:AF4"/>
    <mergeCell ref="Y5:Z5"/>
    <mergeCell ref="S5:U5"/>
    <mergeCell ref="A19:AH19"/>
    <mergeCell ref="A23:AH23"/>
    <mergeCell ref="AD5:AF5"/>
    <mergeCell ref="T7:T10"/>
    <mergeCell ref="AE7:AE10"/>
    <mergeCell ref="A4:A10"/>
    <mergeCell ref="A17:AH17"/>
    <mergeCell ref="B4:B10"/>
    <mergeCell ref="C4:C10"/>
    <mergeCell ref="A27:P27"/>
    <mergeCell ref="A28:P28"/>
    <mergeCell ref="T6:U6"/>
    <mergeCell ref="W4:W10"/>
    <mergeCell ref="D4:Q4"/>
    <mergeCell ref="E7:G7"/>
    <mergeCell ref="E6:L6"/>
    <mergeCell ref="M6:M10"/>
    <mergeCell ref="A24:AH24"/>
    <mergeCell ref="A20:AH20"/>
    <mergeCell ref="A26:T26"/>
    <mergeCell ref="H7:H10"/>
    <mergeCell ref="D5:D10"/>
    <mergeCell ref="I7:I10"/>
    <mergeCell ref="A18:AH18"/>
    <mergeCell ref="AC5:AC10"/>
    <mergeCell ref="AA5:AA10"/>
    <mergeCell ref="X5:X10"/>
    <mergeCell ref="A21:AH21"/>
    <mergeCell ref="A15:C1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view="pageBreakPreview" zoomScale="130" zoomScaleNormal="55" zoomScaleSheetLayoutView="130" workbookViewId="0" topLeftCell="G6">
      <selection activeCell="M11" sqref="M1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130" t="s">
        <v>10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26.25" customHeight="1">
      <c r="A2" s="132" t="s">
        <v>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50.25" customHeight="1">
      <c r="A3" s="133" t="s">
        <v>77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8"/>
    </row>
    <row r="4" spans="1:21" ht="39" customHeight="1" thickBot="1">
      <c r="A4" s="134" t="s">
        <v>8</v>
      </c>
      <c r="B4" s="135" t="s">
        <v>1</v>
      </c>
      <c r="C4" s="134" t="s">
        <v>7</v>
      </c>
      <c r="D4" s="134" t="s">
        <v>6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24" t="s">
        <v>24</v>
      </c>
    </row>
    <row r="5" spans="1:26" ht="189.75" customHeight="1" thickTop="1">
      <c r="A5" s="134"/>
      <c r="B5" s="135"/>
      <c r="C5" s="134"/>
      <c r="D5" s="45" t="s">
        <v>70</v>
      </c>
      <c r="E5" s="10" t="s">
        <v>37</v>
      </c>
      <c r="F5" s="10" t="s">
        <v>36</v>
      </c>
      <c r="G5" s="10" t="s">
        <v>71</v>
      </c>
      <c r="H5" s="10" t="s">
        <v>35</v>
      </c>
      <c r="I5" s="10" t="s">
        <v>34</v>
      </c>
      <c r="J5" s="10" t="s">
        <v>33</v>
      </c>
      <c r="K5" s="10" t="s">
        <v>32</v>
      </c>
      <c r="L5" s="10" t="s">
        <v>31</v>
      </c>
      <c r="M5" s="10" t="s">
        <v>30</v>
      </c>
      <c r="N5" s="10" t="s">
        <v>29</v>
      </c>
      <c r="O5" s="10" t="s">
        <v>28</v>
      </c>
      <c r="P5" s="10" t="s">
        <v>19</v>
      </c>
      <c r="Q5" s="10" t="s">
        <v>72</v>
      </c>
      <c r="R5" s="10" t="s">
        <v>73</v>
      </c>
      <c r="S5" s="10" t="s">
        <v>74</v>
      </c>
      <c r="T5" s="10" t="s">
        <v>26</v>
      </c>
      <c r="U5" s="124"/>
      <c r="Z5" s="2"/>
    </row>
    <row r="6" spans="1:26" s="11" customFormat="1" ht="14.25" customHeight="1" thickBo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2"/>
    </row>
    <row r="7" spans="1:21" ht="0" customHeight="1" hidden="1" thickBot="1">
      <c r="A7" s="44"/>
      <c r="B7" s="13"/>
      <c r="C7" s="43"/>
      <c r="D7" s="40"/>
      <c r="E7" s="42"/>
      <c r="F7" s="42"/>
      <c r="G7" s="42"/>
      <c r="H7" s="41"/>
      <c r="I7" s="39"/>
      <c r="J7" s="39"/>
      <c r="K7" s="39"/>
      <c r="L7" s="39"/>
      <c r="M7" s="39"/>
      <c r="N7" s="40"/>
      <c r="O7" s="42"/>
      <c r="P7" s="42"/>
      <c r="Q7" s="41"/>
      <c r="R7" s="40"/>
      <c r="S7" s="42"/>
      <c r="T7" s="41"/>
      <c r="U7" s="3">
        <f>SUM(D7:T7)</f>
        <v>0</v>
      </c>
    </row>
    <row r="8" spans="1:22" ht="33" customHeight="1" thickBot="1">
      <c r="A8" s="37"/>
      <c r="B8" s="46">
        <v>7</v>
      </c>
      <c r="C8" s="23" t="s">
        <v>76</v>
      </c>
      <c r="D8" s="38">
        <v>5</v>
      </c>
      <c r="E8" s="38">
        <v>223</v>
      </c>
      <c r="F8" s="38">
        <v>296</v>
      </c>
      <c r="G8" s="38">
        <v>402</v>
      </c>
      <c r="H8" s="38">
        <v>145</v>
      </c>
      <c r="I8" s="38">
        <v>113</v>
      </c>
      <c r="J8" s="38">
        <v>233</v>
      </c>
      <c r="K8" s="38">
        <v>2</v>
      </c>
      <c r="L8" s="38">
        <v>0</v>
      </c>
      <c r="M8" s="38">
        <v>126</v>
      </c>
      <c r="N8" s="38">
        <v>118</v>
      </c>
      <c r="O8" s="38">
        <v>2</v>
      </c>
      <c r="P8" s="38">
        <v>58</v>
      </c>
      <c r="Q8" s="38">
        <v>0</v>
      </c>
      <c r="R8" s="38">
        <v>28</v>
      </c>
      <c r="S8" s="38">
        <v>2</v>
      </c>
      <c r="T8" s="38">
        <v>217</v>
      </c>
      <c r="U8" s="3">
        <v>1970</v>
      </c>
      <c r="V8" s="1">
        <f>T8+S8+R8+Q8+P8+O8+N8+M8+L8+K8+J8+I8+H8+G8+F8+E8+D8</f>
        <v>1970</v>
      </c>
    </row>
    <row r="9" spans="1:21" ht="30" customHeight="1">
      <c r="A9" s="125" t="s">
        <v>40</v>
      </c>
      <c r="B9" s="126"/>
      <c r="C9" s="127"/>
      <c r="D9" s="3">
        <v>5</v>
      </c>
      <c r="E9" s="3">
        <v>223</v>
      </c>
      <c r="F9" s="3">
        <v>296</v>
      </c>
      <c r="G9" s="38">
        <v>402</v>
      </c>
      <c r="H9" s="38">
        <v>145</v>
      </c>
      <c r="I9" s="38">
        <v>113</v>
      </c>
      <c r="J9" s="38">
        <v>233</v>
      </c>
      <c r="K9" s="38">
        <v>2</v>
      </c>
      <c r="L9" s="38">
        <v>0</v>
      </c>
      <c r="M9" s="38">
        <v>126</v>
      </c>
      <c r="N9" s="38">
        <v>118</v>
      </c>
      <c r="O9" s="38">
        <v>2</v>
      </c>
      <c r="P9" s="38">
        <v>58</v>
      </c>
      <c r="Q9" s="38">
        <v>0</v>
      </c>
      <c r="R9" s="38">
        <v>28</v>
      </c>
      <c r="S9" s="38">
        <v>2</v>
      </c>
      <c r="T9" s="38">
        <v>217</v>
      </c>
      <c r="U9" s="3">
        <v>1970</v>
      </c>
    </row>
    <row r="12" spans="1:21" ht="15">
      <c r="A12" s="128" t="s">
        <v>42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ht="15">
      <c r="A13" s="129" t="s">
        <v>43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</sheetData>
  <sheetProtection/>
  <mergeCells count="11">
    <mergeCell ref="C4:C5"/>
    <mergeCell ref="U4:U5"/>
    <mergeCell ref="A9:C9"/>
    <mergeCell ref="A12:U12"/>
    <mergeCell ref="A13:U13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2023-01-27T12:34:08Z</dcterms:modified>
  <cp:category/>
  <cp:version/>
  <cp:contentType/>
  <cp:contentStatus/>
</cp:coreProperties>
</file>