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Совокупная задолженность" sheetId="3" r:id="rId3"/>
    <sheet name="Совокуупная по страховым" sheetId="4" r:id="rId4"/>
  </sheets>
  <definedNames/>
  <calcPr fullCalcOnLoad="1"/>
</workbook>
</file>

<file path=xl/sharedStrings.xml><?xml version="1.0" encoding="utf-8"?>
<sst xmlns="http://schemas.openxmlformats.org/spreadsheetml/2006/main" count="1121" uniqueCount="437">
  <si>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</si>
  <si>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</si>
  <si>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</si>
  <si>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</si>
  <si>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</si>
  <si>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01.03.2017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</si>
  <si>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</si>
  <si>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</si>
  <si>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</si>
  <si>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</si>
  <si>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</si>
  <si>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</si>
  <si>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Калмыкия</t>
  </si>
  <si>
    <t>Налоговый орган 0800</t>
  </si>
  <si>
    <t>Раздел I. Задолженность по налогам, сборам, пеням и налоговым санкциям</t>
  </si>
  <si>
    <t>                в консолидированный бюджет Российской Федерации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</si>
  <si>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</si>
  <si>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</si>
  <si>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</si>
  <si>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</si>
  <si>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</si>
  <si>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</si>
  <si>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</si>
  <si>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</si>
  <si>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</si>
  <si>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</si>
  <si>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</si>
  <si>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графы 15: недоимка, пени и штрафы по взносам в Пенсионный фонд Российской Федерации</t>
  </si>
  <si>
    <t>Из графы 15: недоимка, пени и штрафы по взносам в Фонд социального страхования Российской Федерации</t>
  </si>
  <si>
    <t>Из графы 15: недоимка, пени и штрафы по взносам в Федеральный фонд обязательного медицинского страхования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</si>
  <si>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</si>
  <si>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</si>
  <si>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</si>
  <si>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</si>
  <si>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</si>
  <si>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</si>
  <si>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</si>
  <si>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</si>
  <si>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</si>
  <si>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</si>
  <si>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</si>
  <si>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</si>
  <si>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</si>
  <si>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</si>
  <si>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</si>
  <si>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</si>
  <si>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</si>
  <si>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</si>
  <si>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</si>
  <si>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</si>
  <si>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</si>
  <si>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</si>
  <si>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</si>
  <si>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</si>
  <si>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</si>
  <si>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</si>
  <si>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</si>
  <si>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</si>
  <si>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ЗАДОЛЖЕННОСТЬ ПЕРЕД БЮДЖЕТОМ ПО НАЛОГАМ И СБОРАМ ВСЕГО</t>
  </si>
  <si>
    <t>1010</t>
  </si>
  <si>
    <t>в том числе:</t>
  </si>
  <si>
    <t>НЕДОИМКА</t>
  </si>
  <si>
    <t>1020</t>
  </si>
  <si>
    <t>из неё:</t>
  </si>
  <si>
    <t>НЕДОИМКА ОРГАНИЗАЦИЙ И ИНДИВИДУАЛЬНЫХ ПРЕДПРИНИМАТЕЛЕЙ, НЕ ПРЕДСТАВЛЯЮЩИХ ОТЧЕТНОСТЬ</t>
  </si>
  <si>
    <t>1030</t>
  </si>
  <si>
    <t>ДОНАЧИСЛЕНО ПО РЕЗУЛЬТАТАМ КАМЕРАЛЬНЫХ И ВЫЕЗДНЫХ НАЛОГОВЫХ ПРОВЕРОК</t>
  </si>
  <si>
    <t>1040</t>
  </si>
  <si>
    <t>СПРАВОЧНО: НЕДОИМКА ОРГАНИЗАЦИЙ, ГРАЖДАН, В ТОМ ЧИСЛЕ ИНДИВИДУАЛЬНЫХ ПРЕДПРИНИМАТЕЛЕЙ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</si>
  <si>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</si>
  <si>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</si>
  <si>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</si>
  <si>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</si>
  <si>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</si>
  <si>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</si>
  <si>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</si>
  <si>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</si>
  <si>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</si>
  <si>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ИЗ СТРОКИ 1050: ДОНАЧИСЛЕНО ПО РЕЗУЛЬТАТАМ КАМЕРАЛЬНЫХ И ВЫЕЗДНЫХ НАЛОГОВЫХ ПРОВЕРОК</t>
  </si>
  <si>
    <t>1090</t>
  </si>
  <si>
    <t>СПРАВОЧНО: ЗАДОЛЖЕННОСТЬ ПО ПЕНЯМ И НАЛОГОВЫМ САНКЦИЯМ ОРГАНИЗАЦИЙ, ГРАЖДАН, В ТОМ ЧИСЛЕ ИНДИВИДУАЛЬНЫХ ПРЕДПРИНИМАТЕЛЕЙ НАХОДЯЩИХСЯ В ПРОЦЕДУРАХ БАНКРОСТВА</t>
  </si>
  <si>
    <t>1093</t>
  </si>
  <si>
    <t>КОНТРОЛЬНАЯ СУММА</t>
  </si>
  <si>
    <t>1095</t>
  </si>
  <si>
    <t>Раздел II. Урегулированная и приостановленная к взысканию задолженность по налогам, сборам,</t>
  </si>
  <si>
    <t>                 пеням и налоговым санкциям в консолидированный бюджет Российской Федерации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</si>
  <si>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</si>
  <si>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</si>
  <si>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</si>
  <si>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</si>
  <si>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</si>
  <si>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</si>
  <si>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</si>
  <si>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</si>
  <si>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</si>
  <si>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</si>
  <si>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</si>
  <si>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</si>
  <si>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</si>
  <si>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</si>
  <si>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</si>
  <si>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</si>
  <si>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</si>
  <si>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</si>
  <si>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</si>
  <si>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</si>
  <si>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</si>
  <si>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</si>
  <si>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</si>
  <si>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</si>
  <si>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</si>
  <si>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</si>
  <si>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</si>
  <si>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</si>
  <si>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</si>
  <si>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</si>
  <si>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</si>
  <si>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ЗАВИСШИЕ ПЛАТЕЖИ</t>
  </si>
  <si>
    <t>2130</t>
  </si>
  <si>
    <t>не перечисленные ликвидированными банками</t>
  </si>
  <si>
    <t>2140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</si>
  <si>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</si>
  <si>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</si>
  <si>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</si>
  <si>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</si>
  <si>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</si>
  <si>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</si>
  <si>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</si>
  <si>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</si>
  <si>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СПРАВОЧНО: ЗАДОЛЖЕННОСТЬ, ПРИОСТАНОВЛЕННАЯ К ВЗЫСКАНИЮ В СВЯЗИ С ВВЕДЕНИЕМ ПРОЦЕДУР БАНКРОТСТВА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</si>
  <si>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</si>
  <si>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</si>
  <si>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</si>
  <si>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</si>
  <si>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</si>
  <si>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</si>
  <si>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</si>
  <si>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</si>
  <si>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</si>
  <si>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</si>
  <si>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</si>
  <si>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</si>
  <si>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</si>
  <si>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</si>
  <si>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</si>
  <si>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</si>
  <si>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</si>
  <si>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</si>
  <si>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</si>
  <si>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</si>
  <si>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</si>
  <si>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</si>
  <si>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</si>
  <si>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</si>
  <si>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СПРАВОЧНО: ЗАДОЛЖЕННОСТЬ ПО ПЕНЯМ И ШТРАФНЫМ САНКЦИЯМ, ПРИОСТАНОВЛЕННАЯ К ВЗЫСКАНИЮ В СВЯЗИ С ВВЕДЕНИЕМ ПРОЦЕДУР БАНКРОТСТВА</t>
  </si>
  <si>
    <t>2375</t>
  </si>
  <si>
    <t>2380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</si>
  <si>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</si>
  <si>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</si>
  <si>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</si>
  <si>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</si>
  <si>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</si>
  <si>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</si>
  <si>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</si>
  <si>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</si>
  <si>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</si>
  <si>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</si>
  <si>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</si>
  <si>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</si>
  <si>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</si>
  <si>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</si>
  <si>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</si>
  <si>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</si>
  <si>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</si>
  <si>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</si>
  <si>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</si>
  <si>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XXX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</si>
  <si>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</si>
  <si>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</si>
  <si>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</si>
  <si>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</si>
  <si>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КРОМЕ ТОГО: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</si>
  <si>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</si>
  <si>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</si>
  <si>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</si>
  <si>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</si>
  <si>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урегулированная задолженность по водному налогу</t>
  </si>
  <si>
    <t>2450</t>
  </si>
  <si>
    <t>Задолженность по сбору за пользование объектами водных биологических ресурсов (исключая внутренние водные объекты)</t>
  </si>
  <si>
    <t>2455</t>
  </si>
  <si>
    <t>урегулированная задолженность по сбору за пользование объектами водных биологических ресурсов (исключая внутренние водные объекты)</t>
  </si>
  <si>
    <t>2460</t>
  </si>
  <si>
    <t>Задолженность по налогу на добычу газа горючего природного из всех видов месторождений углеводородного сырья</t>
  </si>
  <si>
    <t>2465</t>
  </si>
  <si>
    <t>урегулированная задолженность по налогу на добычу газа горючего природного из всех видов месторождений углеводородного сырья</t>
  </si>
  <si>
    <t>2470</t>
  </si>
  <si>
    <t>Задолженность по налогу на добычу газового конденсата из всех видов месторождений углеводородного сырья</t>
  </si>
  <si>
    <t>2475</t>
  </si>
  <si>
    <t>урегулированная задолженность по налогу на добычу газового конденсата из всех видов месторождений углеводородного сырья</t>
  </si>
  <si>
    <t>2480</t>
  </si>
  <si>
    <t>Задолженность по налогу на доходы физических лиц</t>
  </si>
  <si>
    <t>2485</t>
  </si>
  <si>
    <t>урегулированная задолженность по налогу на доходы физических лиц</t>
  </si>
  <si>
    <t>2490</t>
  </si>
  <si>
    <t>Из строки 2485: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</si>
  <si>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</si>
  <si>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</si>
  <si>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</si>
  <si>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</si>
  <si>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</si>
  <si>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</si>
  <si>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Задолженность по налогу на имущество физических лиц</t>
  </si>
  <si>
    <t>2505</t>
  </si>
  <si>
    <t>урегулированная задолженность по налогу на имущество физических лиц</t>
  </si>
  <si>
    <t>2510</t>
  </si>
  <si>
    <t>Задолженность по налогу на имущество организаций</t>
  </si>
  <si>
    <t>2515</t>
  </si>
  <si>
    <t>урегулированная задолженность по налогу на имущество организаций</t>
  </si>
  <si>
    <t>2520</t>
  </si>
  <si>
    <t>Задолженность по транспортному налогу</t>
  </si>
  <si>
    <t>2525</t>
  </si>
  <si>
    <t>по физическим лицам</t>
  </si>
  <si>
    <t>2530</t>
  </si>
  <si>
    <t>урегулированная задолженность по транспортному налогу по физическим лицам</t>
  </si>
  <si>
    <t>2535</t>
  </si>
  <si>
    <t>по юридическим лицам</t>
  </si>
  <si>
    <t>2540</t>
  </si>
  <si>
    <t>урегулированная задолженность по транспортному налогу по юридическим лицам</t>
  </si>
  <si>
    <t>2545</t>
  </si>
  <si>
    <t>Задолженность по земельному налогу</t>
  </si>
  <si>
    <t>2550</t>
  </si>
  <si>
    <t>2555</t>
  </si>
  <si>
    <t>урегулированная задолженность по земельному налогу по физическим лицам</t>
  </si>
  <si>
    <t>2560</t>
  </si>
  <si>
    <t>2565</t>
  </si>
  <si>
    <t>урегулированная задолженность по земельному налогу по юридическим лицам</t>
  </si>
  <si>
    <t>2570</t>
  </si>
  <si>
    <t>Задолженность по налогу на добычу нефти</t>
  </si>
  <si>
    <t>2575</t>
  </si>
  <si>
    <t>урегулированная задолженность по налогу на добычу нефти</t>
  </si>
  <si>
    <t>2580</t>
  </si>
  <si>
    <t>Сумма неуплаченных пеней и налоговых санкций по водному налогу</t>
  </si>
  <si>
    <t>2585</t>
  </si>
  <si>
    <t>урегулированная задолженность по пеням и налоговым санкциям по водному налогу</t>
  </si>
  <si>
    <t>2590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</si>
  <si>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</si>
  <si>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2595</t>
  </si>
  <si>
    <t>урегулированная задолженность по пеням и налоговым санкциям по сбору за пользование объектами водных биологических ресурсов (включая внутренние водные объекты)</t>
  </si>
  <si>
    <t>2600</t>
  </si>
  <si>
    <t>Сумма неуплаченных пеней и налоговых санкций по налогу на добычу газа горючего природного из всех видов месторождений УС</t>
  </si>
  <si>
    <t>2605</t>
  </si>
  <si>
    <t>урегулированная задолженность по пеням и налоговым санкциям по налогу на добычу газа горючего природного из всех видов месторождений УС</t>
  </si>
  <si>
    <t>2610</t>
  </si>
  <si>
    <t>Сумма неуплаченных пеней и налоговых санкций по налогу на добычу газового конденсата из всех видов месторождений УС</t>
  </si>
  <si>
    <t>2615</t>
  </si>
  <si>
    <t>урегулированная задолженность по пеням и налоговым санкциям по налогу на добычу газового конденсата из всех видов месторождений УС</t>
  </si>
  <si>
    <t>2620</t>
  </si>
  <si>
    <t>Сумма неуплаченных пеней и налоговых санкций по налогу на добычу нефти</t>
  </si>
  <si>
    <t>2625</t>
  </si>
  <si>
    <t>урегулированная задолженность по пеням и налоговым санкциям по налогу на добычу нефти</t>
  </si>
  <si>
    <t>2630</t>
  </si>
  <si>
    <t>Сумма неуплаченных пеней и налоговых санкций по налогу на доходы физических лиц</t>
  </si>
  <si>
    <t>2635</t>
  </si>
  <si>
    <t>урегулированная задолженность по пеням и налоговым санкциям по налогу на доходы физических лиц</t>
  </si>
  <si>
    <t>2640</t>
  </si>
  <si>
    <t>Из строки 2635: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</si>
  <si>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2645</t>
  </si>
  <si>
    <t>Из строки 2635: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</si>
  <si>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2646</t>
  </si>
  <si>
    <t>Из строки 2635: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</si>
  <si>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2648</t>
  </si>
  <si>
    <t>Сумма неуплаченных пеней и налоговых санкций по налогу на имущество физических лиц</t>
  </si>
  <si>
    <t>2655</t>
  </si>
  <si>
    <t>урегулированная задолженность по пеням и налоговым санкциям по налогу на имущество физических лиц</t>
  </si>
  <si>
    <t>2657</t>
  </si>
  <si>
    <t>Сумма неуплаченных пеней и налоговых санкций по налогу на имущество организаций</t>
  </si>
  <si>
    <t>2660</t>
  </si>
  <si>
    <t>урегулированная задолженность по пеням и налоговым санкциям по налогу на имущество организаций</t>
  </si>
  <si>
    <t>2665</t>
  </si>
  <si>
    <t>Сумма неуплаченных пеней и налоговых санкций по транспортному налогу</t>
  </si>
  <si>
    <t>2670</t>
  </si>
  <si>
    <t>2675</t>
  </si>
  <si>
    <t>урегулированная задолженность по пеням и налоговым санкциям по транспортному налогу физических лиц</t>
  </si>
  <si>
    <t>2680</t>
  </si>
  <si>
    <t>2685</t>
  </si>
  <si>
    <t>урегулированная задолженность по пеням и налоговым санкциям по транспортному налогу юридических лиц</t>
  </si>
  <si>
    <t>2690</t>
  </si>
  <si>
    <t>Сумма неуплаченных пеней и налоговых санкций по земельному налогу</t>
  </si>
  <si>
    <t>2695</t>
  </si>
  <si>
    <t>2700</t>
  </si>
  <si>
    <t>урегулированная задолженность по пеням и налоговым санкциям по земельному налогу физических лиц</t>
  </si>
  <si>
    <t>2705</t>
  </si>
  <si>
    <t>2710</t>
  </si>
  <si>
    <t>урегулированная задолженность по пеням и налоговым санкциям по земельному налогу юридических лиц</t>
  </si>
  <si>
    <t>2715</t>
  </si>
  <si>
    <t>СПРАВОЧНО:</t>
  </si>
  <si>
    <t>Уплачено процентов за несвоевременный возврат</t>
  </si>
  <si>
    <t>2720</t>
  </si>
  <si>
    <t>Задолженность по налогу на игорный бизнес</t>
  </si>
  <si>
    <t>2730</t>
  </si>
  <si>
    <t>Сумма неуплаченных пеней и налоговых санкций по налогу на игорный бизнес</t>
  </si>
  <si>
    <t>2735</t>
  </si>
  <si>
    <t>Задолженность по отмененным региональным налогам</t>
  </si>
  <si>
    <t>2740</t>
  </si>
  <si>
    <t>Сумма неуплаченных пеней и налоговых санкций по отмененным региональным налогам</t>
  </si>
  <si>
    <t>2745</t>
  </si>
  <si>
    <t>Задолженность по отмененным местным налогам</t>
  </si>
  <si>
    <t>2750</t>
  </si>
  <si>
    <t>Сумма неуплаченных пеней и налоговых санкций по отмененным местным налогам</t>
  </si>
  <si>
    <t>2755</t>
  </si>
  <si>
    <t>Задолженность по торговому сбору, уплачиваемому на территориях городов федерального значения</t>
  </si>
  <si>
    <t>2760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</si>
  <si>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</si>
  <si>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2765</t>
  </si>
  <si>
    <t>2780</t>
  </si>
  <si>
    <t>Раздел III. Задолженность по акцизам (из раздела 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</si>
  <si>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</si>
  <si>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</si>
  <si>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</si>
  <si>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</si>
  <si>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</si>
  <si>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</si>
  <si>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</si>
  <si>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</si>
  <si>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</si>
  <si>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</si>
  <si>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</si>
  <si>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</si>
  <si>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</si>
  <si>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</si>
  <si>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</si>
  <si>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</si>
  <si>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</si>
  <si>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</si>
  <si>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</si>
  <si>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</si>
  <si>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</si>
  <si>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</si>
  <si>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ДОНАЧИСЛЕНО ПО РЕЗУЛЬТАТАМ ВЫЕЗДНЫХ И КАМЕРАЛЬНЫХ НАЛОГОВЫХ ПРОВЕРОК</t>
  </si>
  <si>
    <t>3030</t>
  </si>
  <si>
    <t>СПРАВОЧНО: НЕДОИМКА ОРГАНИЗАЦИЙ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</si>
  <si>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</si>
  <si>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</si>
  <si>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</si>
  <si>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</si>
  <si>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</si>
  <si>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</si>
  <si>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ИЗ СТРОКИ 3035: ДОНАЧИСЛЕНО ПО РЕЗУЛЬТАТАМ ВЫЕЗДНЫХ И КАМЕРАЛЬНЫХ НАЛОГОВЫХ ПРОВЕРОК</t>
  </si>
  <si>
    <t>3055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</si>
  <si>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</si>
  <si>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</si>
  <si>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</si>
  <si>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</si>
  <si>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</si>
  <si>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</si>
  <si>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</si>
  <si>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</si>
  <si>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</si>
  <si>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</si>
  <si>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</si>
  <si>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</si>
  <si>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</si>
  <si>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</si>
  <si>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</si>
  <si>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3095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</si>
  <si>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</si>
  <si>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</si>
  <si>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</si>
  <si>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</si>
  <si>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</si>
  <si>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</si>
  <si>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</si>
  <si>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</si>
  <si>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</si>
  <si>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</si>
  <si>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</si>
  <si>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</si>
  <si>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</si>
  <si>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</si>
  <si>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</si>
  <si>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</si>
  <si>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</si>
  <si>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</si>
  <si>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</si>
  <si>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</si>
  <si>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</si>
  <si>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</si>
  <si>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</si>
  <si>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</si>
  <si>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</si>
  <si>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</si>
  <si>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</si>
  <si>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</si>
  <si>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</si>
  <si>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</si>
  <si>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</si>
  <si>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</si>
  <si>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</si>
  <si>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</si>
  <si>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</si>
  <si>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</si>
  <si>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</si>
  <si>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</si>
  <si>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</si>
  <si>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</si>
  <si>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</si>
  <si>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</si>
  <si>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</si>
  <si>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</si>
  <si>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</si>
  <si>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</si>
  <si>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</si>
  <si>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4080</t>
  </si>
  <si>
    <t>4200</t>
  </si>
  <si>
    <t>Раздел IV.I. СПРАВОЧНО</t>
  </si>
  <si>
    <t>4210</t>
  </si>
  <si>
    <t>1010, 1045, 1093, 2010, 2120, 2205, 2210, 2310, 2375*)</t>
  </si>
  <si>
    <t xml:space="preserve"> ЗАДОЛЖЕННОСТЬ ПЕРЕД БЮДЖЕТОМ ПО НАЛОГАМ И СБОРАМ ВСЕГО</t>
  </si>
  <si>
    <t>4-НМ по гр.1 сумма строк 1010, 1045, 1093, 2010, 2120, 2205, 2210, 2310, 2375*</t>
  </si>
  <si>
    <t xml:space="preserve"> НЕВОЗМОЖНО К ВЗЫСКАНИЮ НАЛОГОВЫМИ ОРГАНАМИ</t>
  </si>
  <si>
    <t>4-НМ по гр. 1 сумма строк 1045, 1093, 2205, 2375***</t>
  </si>
  <si>
    <t>Строка 1 - строка 2</t>
  </si>
  <si>
    <t>4-НМ по гр. 1 сумма строк 2070 и 2260****</t>
  </si>
  <si>
    <t xml:space="preserve"> ВЗЫСКИВАЕТСЯ СУДЕБНЫМИ ПРИСТАВАМИ, ПО ПОСТАНОВЛЕНИЯМ О ВОЗБУЖДЕНИИ ИСПОЛНИТЕЛЬНОГО ПРОИЗВОДСТВА - ВСЕГО</t>
  </si>
  <si>
    <t>4-НМ по гр. 1 сумма строк 2020, 2030, 2220 и 2230*****</t>
  </si>
  <si>
    <t>4-НМ по гр. 1 сумма строк 2110 и 2300******</t>
  </si>
  <si>
    <t>4-НМ по гр. 1 сумма строк 2120 и 2310*******</t>
  </si>
  <si>
    <t>4-НМ по гр. 1  строка 1030 и 1080********</t>
  </si>
  <si>
    <t>Строка 3-сумма строк 4-8</t>
  </si>
  <si>
    <t>Совокупная задолженность по страховым взносам</t>
  </si>
  <si>
    <t xml:space="preserve"> по взносам в Пенсионный фонд Российской Федерации</t>
  </si>
  <si>
    <t xml:space="preserve"> по взносам в Фонд социального страхования Российской Федерации</t>
  </si>
  <si>
    <t xml:space="preserve"> по взносам в Федеральный фонд обязательного медицинского страхования</t>
  </si>
  <si>
    <t>16+17+18</t>
  </si>
  <si>
    <t>Без старой задолж</t>
  </si>
  <si>
    <t>задолж.</t>
  </si>
  <si>
    <t>рост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</si>
</sst>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wrapText="1"/>
    </xf>
    <xf numFmtId="3" fontId="0" fillId="0" borderId="11" xfId="0" applyNumberFormat="1" applyBorder="1" applyAlignment="1">
      <alignment/>
    </xf>
    <xf numFmtId="0" fontId="2" fillId="12" borderId="10" xfId="0" applyFont="1" applyFill="1" applyBorder="1" applyAlignment="1">
      <alignment horizontal="center" vertical="center" wrapText="1"/>
    </xf>
    <xf numFmtId="49" fontId="2" fillId="12" borderId="10" xfId="0" applyNumberFormat="1" applyFont="1" applyFill="1" applyBorder="1" applyAlignment="1">
      <alignment horizontal="left" wrapText="1"/>
    </xf>
    <xf numFmtId="3" fontId="2" fillId="12" borderId="10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49" fontId="2" fillId="34" borderId="10" xfId="0" applyNumberFormat="1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horizontal="left" wrapText="1" indent="2"/>
    </xf>
    <xf numFmtId="49" fontId="2" fillId="33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12" borderId="11" xfId="0" applyFont="1" applyFill="1" applyBorder="1" applyAlignment="1">
      <alignment horizontal="center"/>
    </xf>
    <xf numFmtId="0" fontId="32" fillId="13" borderId="11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top" wrapText="1"/>
    </xf>
    <xf numFmtId="0" fontId="0" fillId="33" borderId="12" xfId="0" applyFill="1" applyBorder="1" applyAlignment="1">
      <alignment/>
    </xf>
    <xf numFmtId="3" fontId="2" fillId="0" borderId="13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43" fillId="0" borderId="11" xfId="0" applyFont="1" applyBorder="1" applyAlignment="1">
      <alignment wrapText="1"/>
    </xf>
    <xf numFmtId="0" fontId="42" fillId="0" borderId="11" xfId="0" applyFont="1" applyBorder="1" applyAlignment="1">
      <alignment horizontal="center" vertical="top" wrapText="1"/>
    </xf>
    <xf numFmtId="3" fontId="0" fillId="34" borderId="11" xfId="0" applyNumberFormat="1" applyFill="1" applyBorder="1" applyAlignment="1">
      <alignment/>
    </xf>
    <xf numFmtId="3" fontId="2" fillId="0" borderId="14" xfId="0" applyNumberFormat="1" applyFont="1" applyBorder="1" applyAlignment="1">
      <alignment horizontal="right" wrapText="1"/>
    </xf>
    <xf numFmtId="0" fontId="42" fillId="0" borderId="11" xfId="0" applyFont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wrapText="1"/>
    </xf>
    <xf numFmtId="0" fontId="41" fillId="0" borderId="15" xfId="0" applyFont="1" applyBorder="1" applyAlignment="1">
      <alignment horizontal="center" vertical="center" wrapText="1"/>
    </xf>
    <xf numFmtId="3" fontId="0" fillId="10" borderId="11" xfId="0" applyNumberFormat="1" applyFill="1" applyBorder="1" applyAlignment="1">
      <alignment/>
    </xf>
    <xf numFmtId="3" fontId="5" fillId="13" borderId="11" xfId="0" applyNumberFormat="1" applyFont="1" applyFill="1" applyBorder="1" applyAlignment="1">
      <alignment horizontal="center" wrapText="1"/>
    </xf>
    <xf numFmtId="3" fontId="2" fillId="13" borderId="10" xfId="0" applyNumberFormat="1" applyFont="1" applyFill="1" applyBorder="1" applyAlignment="1">
      <alignment horizontal="right" wrapText="1"/>
    </xf>
    <xf numFmtId="0" fontId="41" fillId="0" borderId="11" xfId="0" applyFont="1" applyBorder="1" applyAlignment="1">
      <alignment horizontal="center" vertical="top" wrapText="1"/>
    </xf>
    <xf numFmtId="3" fontId="32" fillId="34" borderId="11" xfId="0" applyNumberFormat="1" applyFont="1" applyFill="1" applyBorder="1" applyAlignment="1">
      <alignment/>
    </xf>
    <xf numFmtId="3" fontId="32" fillId="10" borderId="11" xfId="0" applyNumberFormat="1" applyFont="1" applyFill="1" applyBorder="1" applyAlignment="1">
      <alignment/>
    </xf>
    <xf numFmtId="3" fontId="0" fillId="3" borderId="11" xfId="0" applyNumberFormat="1" applyFill="1" applyBorder="1" applyAlignment="1">
      <alignment/>
    </xf>
    <xf numFmtId="0" fontId="42" fillId="0" borderId="12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right" wrapText="1"/>
    </xf>
    <xf numFmtId="14" fontId="0" fillId="0" borderId="11" xfId="0" applyNumberFormat="1" applyBorder="1" applyAlignment="1">
      <alignment horizontal="center"/>
    </xf>
    <xf numFmtId="3" fontId="2" fillId="0" borderId="17" xfId="0" applyNumberFormat="1" applyFont="1" applyBorder="1" applyAlignment="1">
      <alignment horizontal="right" wrapText="1"/>
    </xf>
    <xf numFmtId="49" fontId="2" fillId="33" borderId="16" xfId="0" applyNumberFormat="1" applyFont="1" applyFill="1" applyBorder="1" applyAlignment="1">
      <alignment horizontal="center" wrapText="1"/>
    </xf>
    <xf numFmtId="3" fontId="5" fillId="33" borderId="18" xfId="0" applyNumberFormat="1" applyFont="1" applyFill="1" applyBorder="1" applyAlignment="1">
      <alignment horizontal="right" wrapText="1"/>
    </xf>
    <xf numFmtId="3" fontId="5" fillId="33" borderId="11" xfId="0" applyNumberFormat="1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left" wrapText="1"/>
    </xf>
    <xf numFmtId="49" fontId="2" fillId="9" borderId="10" xfId="0" applyNumberFormat="1" applyFont="1" applyFill="1" applyBorder="1" applyAlignment="1">
      <alignment horizontal="left" wrapText="1"/>
    </xf>
    <xf numFmtId="3" fontId="2" fillId="9" borderId="1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4"/>
  <sheetViews>
    <sheetView tabSelected="1" zoomScale="75" zoomScaleNormal="75" zoomScalePageLayoutView="0" workbookViewId="0" topLeftCell="A245">
      <selection activeCell="G260" sqref="G260"/>
    </sheetView>
  </sheetViews>
  <sheetFormatPr defaultColWidth="9.140625" defaultRowHeight="15"/>
  <cols>
    <col min="1" max="1" width="60.28125" style="0" customWidth="1"/>
    <col min="2" max="2" width="7.57421875" style="0" customWidth="1"/>
    <col min="3" max="4" width="10.421875" style="0" customWidth="1"/>
    <col min="5" max="5" width="10.8515625" style="0" customWidth="1"/>
    <col min="6" max="6" width="15.57421875" style="0" customWidth="1"/>
    <col min="7" max="7" width="14.57421875" style="0" customWidth="1"/>
    <col min="8" max="9" width="16.00390625" style="0" customWidth="1"/>
    <col min="10" max="14" width="10.421875" style="0" customWidth="1"/>
    <col min="15" max="15" width="10.421875" style="21" customWidth="1"/>
    <col min="16" max="16" width="10.421875" style="0" customWidth="1"/>
    <col min="17" max="18" width="12.28125" style="0" customWidth="1"/>
    <col min="19" max="19" width="13.7109375" style="0" customWidth="1"/>
    <col min="20" max="20" width="15.421875" style="0" customWidth="1"/>
    <col min="21" max="21" width="10.421875" style="0" customWidth="1"/>
    <col min="22" max="22" width="16.00390625" style="0" customWidth="1"/>
    <col min="23" max="246" width="10.421875" style="0" customWidth="1"/>
  </cols>
  <sheetData>
    <row r="1" spans="1:15" ht="15">
      <c r="A1" s="1" t="s">
        <v>0</v>
      </c>
      <c r="O1"/>
    </row>
    <row r="2" spans="1:15" ht="15">
      <c r="A2" s="1"/>
      <c r="O2"/>
    </row>
    <row r="3" spans="1:15" ht="15">
      <c r="A3" s="1" t="s">
        <v>1</v>
      </c>
      <c r="O3"/>
    </row>
    <row r="4" spans="1:15" ht="15">
      <c r="A4" s="1" t="s">
        <v>2</v>
      </c>
      <c r="O4"/>
    </row>
    <row r="5" spans="1:15" ht="15">
      <c r="A5" s="1" t="s">
        <v>3</v>
      </c>
      <c r="O5"/>
    </row>
    <row r="6" spans="1:15" ht="15">
      <c r="A6" s="1" t="s">
        <v>4</v>
      </c>
      <c r="O6"/>
    </row>
    <row r="7" spans="1:15" ht="15">
      <c r="A7" s="1" t="s">
        <v>5</v>
      </c>
      <c r="O7"/>
    </row>
    <row r="8" spans="1:15" ht="15">
      <c r="A8" s="1"/>
      <c r="O8"/>
    </row>
    <row r="9" spans="1:15" ht="15">
      <c r="A9" s="1" t="s">
        <v>6</v>
      </c>
      <c r="O9"/>
    </row>
    <row r="10" spans="1:15" ht="15">
      <c r="A10" s="1" t="s">
        <v>7</v>
      </c>
      <c r="O10"/>
    </row>
    <row r="11" spans="1:15" ht="15">
      <c r="A11" s="1" t="s">
        <v>8</v>
      </c>
      <c r="O11"/>
    </row>
    <row r="12" spans="1:15" ht="15">
      <c r="A12" s="1"/>
      <c r="O12"/>
    </row>
    <row r="13" spans="1:15" ht="15">
      <c r="A13" s="1" t="s">
        <v>9</v>
      </c>
      <c r="O13"/>
    </row>
    <row r="14" spans="1:15" ht="15">
      <c r="A14" s="1" t="s">
        <v>10</v>
      </c>
      <c r="O14"/>
    </row>
    <row r="15" spans="1:15" ht="15">
      <c r="A15" s="1" t="s">
        <v>11</v>
      </c>
      <c r="O15"/>
    </row>
    <row r="16" spans="1:15" ht="15">
      <c r="A16" s="1" t="s">
        <v>12</v>
      </c>
      <c r="O16"/>
    </row>
    <row r="17" spans="1:15" ht="15">
      <c r="A17" s="1"/>
      <c r="O17"/>
    </row>
    <row r="18" spans="1:15" ht="15">
      <c r="A18" s="1" t="s">
        <v>13</v>
      </c>
      <c r="O18"/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20" s="4" customFormat="1" ht="15" customHeight="1">
      <c r="A23" s="73" t="s">
        <v>16</v>
      </c>
      <c r="B23" s="73" t="s">
        <v>17</v>
      </c>
      <c r="C23" s="73" t="s">
        <v>18</v>
      </c>
      <c r="D23" s="75" t="s">
        <v>19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6"/>
    </row>
    <row r="24" spans="1:20" s="4" customFormat="1" ht="97.5" customHeight="1">
      <c r="A24" s="79"/>
      <c r="B24" s="79"/>
      <c r="C24" s="79"/>
      <c r="D24" s="75" t="s">
        <v>20</v>
      </c>
      <c r="E24" s="80"/>
      <c r="F24" s="80"/>
      <c r="G24" s="80"/>
      <c r="H24" s="80"/>
      <c r="I24" s="80"/>
      <c r="J24" s="80"/>
      <c r="K24" s="76"/>
      <c r="L24" s="73" t="s">
        <v>21</v>
      </c>
      <c r="M24" s="73" t="s">
        <v>22</v>
      </c>
      <c r="N24" s="73" t="s">
        <v>23</v>
      </c>
      <c r="O24" s="77" t="s">
        <v>24</v>
      </c>
      <c r="P24" s="73" t="s">
        <v>25</v>
      </c>
      <c r="Q24" s="73" t="s">
        <v>26</v>
      </c>
      <c r="R24" s="73" t="s">
        <v>27</v>
      </c>
      <c r="S24" s="73" t="s">
        <v>28</v>
      </c>
      <c r="T24" s="73" t="s">
        <v>29</v>
      </c>
    </row>
    <row r="25" spans="1:20" s="4" customFormat="1" ht="15">
      <c r="A25" s="79"/>
      <c r="B25" s="79"/>
      <c r="C25" s="79"/>
      <c r="D25" s="73" t="s">
        <v>18</v>
      </c>
      <c r="E25" s="75" t="s">
        <v>30</v>
      </c>
      <c r="F25" s="80"/>
      <c r="G25" s="80"/>
      <c r="H25" s="80"/>
      <c r="I25" s="80"/>
      <c r="J25" s="80"/>
      <c r="K25" s="76"/>
      <c r="L25" s="79"/>
      <c r="M25" s="79"/>
      <c r="N25" s="79"/>
      <c r="O25" s="81"/>
      <c r="P25" s="79"/>
      <c r="Q25" s="79"/>
      <c r="R25" s="79"/>
      <c r="S25" s="79"/>
      <c r="T25" s="79"/>
    </row>
    <row r="26" spans="1:20" s="4" customFormat="1" ht="62.25" customHeight="1">
      <c r="A26" s="79"/>
      <c r="B26" s="79"/>
      <c r="C26" s="79"/>
      <c r="D26" s="79"/>
      <c r="E26" s="75" t="s">
        <v>31</v>
      </c>
      <c r="F26" s="76"/>
      <c r="G26" s="73" t="s">
        <v>32</v>
      </c>
      <c r="H26" s="73" t="s">
        <v>33</v>
      </c>
      <c r="I26" s="73" t="s">
        <v>34</v>
      </c>
      <c r="J26" s="73" t="s">
        <v>35</v>
      </c>
      <c r="K26" s="73" t="s">
        <v>36</v>
      </c>
      <c r="L26" s="79"/>
      <c r="M26" s="79"/>
      <c r="N26" s="79"/>
      <c r="O26" s="81"/>
      <c r="P26" s="79"/>
      <c r="Q26" s="79"/>
      <c r="R26" s="79"/>
      <c r="S26" s="79"/>
      <c r="T26" s="79"/>
    </row>
    <row r="27" spans="1:20" s="4" customFormat="1" ht="78" customHeight="1">
      <c r="A27" s="74"/>
      <c r="B27" s="74"/>
      <c r="C27" s="74"/>
      <c r="D27" s="74"/>
      <c r="E27" s="5" t="s">
        <v>18</v>
      </c>
      <c r="F27" s="5" t="s">
        <v>37</v>
      </c>
      <c r="G27" s="74"/>
      <c r="H27" s="74"/>
      <c r="I27" s="74"/>
      <c r="J27" s="74"/>
      <c r="K27" s="74"/>
      <c r="L27" s="74"/>
      <c r="M27" s="74"/>
      <c r="N27" s="74"/>
      <c r="O27" s="78"/>
      <c r="P27" s="74"/>
      <c r="Q27" s="74"/>
      <c r="R27" s="74"/>
      <c r="S27" s="74"/>
      <c r="T27" s="74"/>
    </row>
    <row r="28" spans="1:22" ht="15">
      <c r="A28" s="6" t="s">
        <v>38</v>
      </c>
      <c r="B28" s="7" t="s">
        <v>39</v>
      </c>
      <c r="C28" s="7" t="s">
        <v>40</v>
      </c>
      <c r="D28" s="7" t="s">
        <v>41</v>
      </c>
      <c r="E28" s="7" t="s">
        <v>42</v>
      </c>
      <c r="F28" s="7" t="s">
        <v>43</v>
      </c>
      <c r="G28" s="7" t="s">
        <v>44</v>
      </c>
      <c r="H28" s="7" t="s">
        <v>45</v>
      </c>
      <c r="I28" s="7" t="s">
        <v>46</v>
      </c>
      <c r="J28" s="7" t="s">
        <v>47</v>
      </c>
      <c r="K28" s="7" t="s">
        <v>48</v>
      </c>
      <c r="L28" s="7" t="s">
        <v>49</v>
      </c>
      <c r="M28" s="7" t="s">
        <v>50</v>
      </c>
      <c r="N28" s="7" t="s">
        <v>51</v>
      </c>
      <c r="O28" s="23" t="s">
        <v>52</v>
      </c>
      <c r="P28" s="7" t="s">
        <v>53</v>
      </c>
      <c r="Q28" s="7" t="s">
        <v>54</v>
      </c>
      <c r="R28" s="7" t="s">
        <v>55</v>
      </c>
      <c r="S28" s="7" t="s">
        <v>56</v>
      </c>
      <c r="T28" s="7" t="s">
        <v>57</v>
      </c>
      <c r="V28" s="69" t="s">
        <v>435</v>
      </c>
    </row>
    <row r="29" spans="1:24" ht="26.25">
      <c r="A29" s="65" t="s">
        <v>58</v>
      </c>
      <c r="B29" s="66" t="s">
        <v>59</v>
      </c>
      <c r="C29" s="67">
        <v>1992612</v>
      </c>
      <c r="D29" s="67">
        <v>345003</v>
      </c>
      <c r="E29" s="67">
        <v>35926</v>
      </c>
      <c r="F29" s="67">
        <v>3868</v>
      </c>
      <c r="G29" s="67">
        <v>224066</v>
      </c>
      <c r="H29" s="67">
        <v>224066</v>
      </c>
      <c r="I29" s="67">
        <v>23103</v>
      </c>
      <c r="J29" s="67">
        <v>22867</v>
      </c>
      <c r="K29" s="67">
        <v>61908</v>
      </c>
      <c r="L29" s="67">
        <v>158904</v>
      </c>
      <c r="M29" s="67">
        <v>209967</v>
      </c>
      <c r="N29" s="67">
        <v>40033</v>
      </c>
      <c r="O29" s="67">
        <v>45135</v>
      </c>
      <c r="P29" s="67">
        <v>35128</v>
      </c>
      <c r="Q29" s="67">
        <v>1193570</v>
      </c>
      <c r="R29" s="67">
        <v>18499</v>
      </c>
      <c r="S29" s="67">
        <v>596</v>
      </c>
      <c r="T29" s="67">
        <v>2673</v>
      </c>
      <c r="U29" s="68">
        <f>Q29-R29-S29-T29</f>
        <v>1171802</v>
      </c>
      <c r="V29" s="67">
        <v>1992612</v>
      </c>
      <c r="X29" s="17">
        <f>V29-U29</f>
        <v>820810</v>
      </c>
    </row>
    <row r="30" spans="1:20" ht="15">
      <c r="A30" s="6" t="s">
        <v>60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23"/>
      <c r="P30" s="7"/>
      <c r="Q30" s="7"/>
      <c r="R30" s="7"/>
      <c r="S30" s="7"/>
      <c r="T30" s="7"/>
    </row>
    <row r="31" spans="1:20" ht="15">
      <c r="A31" s="9" t="s">
        <v>61</v>
      </c>
      <c r="B31" s="7" t="s">
        <v>62</v>
      </c>
      <c r="C31" s="8">
        <v>1483674</v>
      </c>
      <c r="D31" s="8">
        <v>200874</v>
      </c>
      <c r="E31" s="8">
        <v>26095</v>
      </c>
      <c r="F31" s="8">
        <v>2253</v>
      </c>
      <c r="G31" s="8">
        <v>122874</v>
      </c>
      <c r="H31" s="8">
        <v>122874</v>
      </c>
      <c r="I31" s="8">
        <v>22898</v>
      </c>
      <c r="J31" s="8">
        <v>22792</v>
      </c>
      <c r="K31" s="8">
        <v>29007</v>
      </c>
      <c r="L31" s="8">
        <v>126804</v>
      </c>
      <c r="M31" s="8">
        <v>163953</v>
      </c>
      <c r="N31" s="8">
        <v>24908</v>
      </c>
      <c r="O31" s="24">
        <v>16044</v>
      </c>
      <c r="P31" s="8">
        <v>12294</v>
      </c>
      <c r="Q31" s="67">
        <v>951091</v>
      </c>
      <c r="R31" s="8">
        <v>3402</v>
      </c>
      <c r="S31" s="8">
        <v>141</v>
      </c>
      <c r="T31" s="8">
        <v>311</v>
      </c>
    </row>
    <row r="32" spans="1:20" ht="15">
      <c r="A32" s="9" t="s">
        <v>63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3"/>
      <c r="P32" s="7"/>
      <c r="Q32" s="7"/>
      <c r="R32" s="7"/>
      <c r="S32" s="7"/>
      <c r="T32" s="7"/>
    </row>
    <row r="33" spans="1:20" ht="39">
      <c r="A33" s="10" t="s">
        <v>64</v>
      </c>
      <c r="B33" s="7" t="s">
        <v>65</v>
      </c>
      <c r="C33" s="8">
        <v>285651</v>
      </c>
      <c r="D33" s="8">
        <v>5102</v>
      </c>
      <c r="E33" s="8">
        <v>538</v>
      </c>
      <c r="F33" s="8">
        <v>66</v>
      </c>
      <c r="G33" s="8">
        <v>3470</v>
      </c>
      <c r="H33" s="8">
        <v>3470</v>
      </c>
      <c r="I33" s="8">
        <v>0</v>
      </c>
      <c r="J33" s="8">
        <v>0</v>
      </c>
      <c r="K33" s="8">
        <v>1094</v>
      </c>
      <c r="L33" s="8">
        <v>1134</v>
      </c>
      <c r="M33" s="8">
        <v>457</v>
      </c>
      <c r="N33" s="8">
        <v>4690</v>
      </c>
      <c r="O33" s="24">
        <v>825</v>
      </c>
      <c r="P33" s="8">
        <v>636</v>
      </c>
      <c r="Q33" s="8">
        <v>273443</v>
      </c>
      <c r="R33" s="8">
        <v>71</v>
      </c>
      <c r="S33" s="8">
        <v>7</v>
      </c>
      <c r="T33" s="8">
        <v>2</v>
      </c>
    </row>
    <row r="34" spans="1:21" ht="26.25">
      <c r="A34" s="10" t="s">
        <v>66</v>
      </c>
      <c r="B34" s="7" t="s">
        <v>67</v>
      </c>
      <c r="C34" s="8">
        <v>191223</v>
      </c>
      <c r="D34" s="8">
        <v>171944</v>
      </c>
      <c r="E34" s="8">
        <v>12984</v>
      </c>
      <c r="F34" s="8">
        <v>1369</v>
      </c>
      <c r="G34" s="8">
        <v>76482</v>
      </c>
      <c r="H34" s="8">
        <v>76482</v>
      </c>
      <c r="I34" s="8">
        <v>48132</v>
      </c>
      <c r="J34" s="8">
        <v>48125</v>
      </c>
      <c r="K34" s="8">
        <v>34346</v>
      </c>
      <c r="L34" s="8">
        <v>2144</v>
      </c>
      <c r="M34" s="8">
        <v>1268</v>
      </c>
      <c r="N34" s="8">
        <v>8401</v>
      </c>
      <c r="O34" s="24">
        <v>7466</v>
      </c>
      <c r="P34" s="8">
        <v>7262</v>
      </c>
      <c r="Q34" s="8">
        <v>0</v>
      </c>
      <c r="R34" s="8">
        <v>0</v>
      </c>
      <c r="S34" s="8">
        <v>0</v>
      </c>
      <c r="T34" s="8">
        <v>0</v>
      </c>
      <c r="U34" s="68">
        <f>Q34-R34-S34-T34</f>
        <v>0</v>
      </c>
    </row>
    <row r="35" spans="1:20" ht="47.25" customHeight="1">
      <c r="A35" s="9" t="s">
        <v>68</v>
      </c>
      <c r="B35" s="7" t="s">
        <v>69</v>
      </c>
      <c r="C35" s="8">
        <v>210532</v>
      </c>
      <c r="D35" s="8">
        <v>106336</v>
      </c>
      <c r="E35" s="8">
        <v>1626</v>
      </c>
      <c r="F35" s="8">
        <v>160</v>
      </c>
      <c r="G35" s="8">
        <v>30059</v>
      </c>
      <c r="H35" s="8">
        <v>30059</v>
      </c>
      <c r="I35" s="8">
        <v>70151</v>
      </c>
      <c r="J35" s="8">
        <v>69978</v>
      </c>
      <c r="K35" s="8">
        <v>4500</v>
      </c>
      <c r="L35" s="8">
        <v>26653</v>
      </c>
      <c r="M35" s="8">
        <v>5411</v>
      </c>
      <c r="N35" s="8">
        <v>1656</v>
      </c>
      <c r="O35" s="24">
        <v>2403</v>
      </c>
      <c r="P35" s="8">
        <v>2181</v>
      </c>
      <c r="Q35" s="8">
        <v>68073</v>
      </c>
      <c r="R35" s="8">
        <v>1875</v>
      </c>
      <c r="S35" s="8">
        <v>0</v>
      </c>
      <c r="T35" s="8">
        <v>0</v>
      </c>
    </row>
    <row r="36" spans="1:20" ht="26.25">
      <c r="A36" s="65" t="s">
        <v>70</v>
      </c>
      <c r="B36" s="66" t="s">
        <v>71</v>
      </c>
      <c r="C36" s="67">
        <v>508938</v>
      </c>
      <c r="D36" s="67">
        <v>144129</v>
      </c>
      <c r="E36" s="67">
        <v>9831</v>
      </c>
      <c r="F36" s="67">
        <v>1615</v>
      </c>
      <c r="G36" s="67">
        <v>101192</v>
      </c>
      <c r="H36" s="67">
        <v>101192</v>
      </c>
      <c r="I36" s="67">
        <v>205</v>
      </c>
      <c r="J36" s="67">
        <v>75</v>
      </c>
      <c r="K36" s="67">
        <v>32901</v>
      </c>
      <c r="L36" s="67">
        <v>32100</v>
      </c>
      <c r="M36" s="67">
        <v>46014</v>
      </c>
      <c r="N36" s="67">
        <v>15125</v>
      </c>
      <c r="O36" s="67">
        <v>29091</v>
      </c>
      <c r="P36" s="67">
        <v>22834</v>
      </c>
      <c r="Q36" s="67">
        <v>242479</v>
      </c>
      <c r="R36" s="67">
        <v>15097</v>
      </c>
      <c r="S36" s="67">
        <v>455</v>
      </c>
      <c r="T36" s="67">
        <v>2362</v>
      </c>
    </row>
    <row r="37" spans="1:20" ht="15">
      <c r="A37" s="6" t="s">
        <v>60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/>
      <c r="P37" s="7"/>
      <c r="Q37" s="7"/>
      <c r="R37" s="7"/>
      <c r="S37" s="7"/>
      <c r="T37" s="7"/>
    </row>
    <row r="38" spans="1:20" ht="15">
      <c r="A38" s="9" t="s">
        <v>72</v>
      </c>
      <c r="B38" s="7" t="s">
        <v>73</v>
      </c>
      <c r="C38" s="8">
        <v>484671</v>
      </c>
      <c r="D38" s="8">
        <v>125910</v>
      </c>
      <c r="E38" s="8">
        <v>7487</v>
      </c>
      <c r="F38" s="8">
        <v>1288</v>
      </c>
      <c r="G38" s="8">
        <v>91688</v>
      </c>
      <c r="H38" s="8">
        <v>91688</v>
      </c>
      <c r="I38" s="8">
        <v>145</v>
      </c>
      <c r="J38" s="8">
        <v>58</v>
      </c>
      <c r="K38" s="8">
        <v>26590</v>
      </c>
      <c r="L38" s="8">
        <v>31366</v>
      </c>
      <c r="M38" s="8">
        <v>44670</v>
      </c>
      <c r="N38" s="8">
        <v>11884</v>
      </c>
      <c r="O38" s="24">
        <v>28537</v>
      </c>
      <c r="P38" s="8">
        <v>22364</v>
      </c>
      <c r="Q38" s="8">
        <v>242304</v>
      </c>
      <c r="R38" s="8">
        <v>15004</v>
      </c>
      <c r="S38" s="8">
        <v>455</v>
      </c>
      <c r="T38" s="8">
        <v>2361</v>
      </c>
    </row>
    <row r="39" spans="1:20" ht="15">
      <c r="A39" s="9" t="s">
        <v>74</v>
      </c>
      <c r="B39" s="7" t="s">
        <v>75</v>
      </c>
      <c r="C39" s="8">
        <v>24267</v>
      </c>
      <c r="D39" s="8">
        <v>18219</v>
      </c>
      <c r="E39" s="8">
        <v>2344</v>
      </c>
      <c r="F39" s="8">
        <v>327</v>
      </c>
      <c r="G39" s="8">
        <v>9504</v>
      </c>
      <c r="H39" s="8">
        <v>9504</v>
      </c>
      <c r="I39" s="8">
        <v>60</v>
      </c>
      <c r="J39" s="8">
        <v>17</v>
      </c>
      <c r="K39" s="8">
        <v>6311</v>
      </c>
      <c r="L39" s="8">
        <v>734</v>
      </c>
      <c r="M39" s="8">
        <v>1344</v>
      </c>
      <c r="N39" s="8">
        <v>3241</v>
      </c>
      <c r="O39" s="24">
        <v>554</v>
      </c>
      <c r="P39" s="8">
        <v>470</v>
      </c>
      <c r="Q39" s="8">
        <v>175</v>
      </c>
      <c r="R39" s="8">
        <v>93</v>
      </c>
      <c r="S39" s="8">
        <v>0</v>
      </c>
      <c r="T39" s="8">
        <v>1</v>
      </c>
    </row>
    <row r="40" spans="1:20" ht="51.75">
      <c r="A40" s="6" t="s">
        <v>76</v>
      </c>
      <c r="B40" s="7" t="s">
        <v>77</v>
      </c>
      <c r="C40" s="8">
        <v>84218</v>
      </c>
      <c r="D40" s="8">
        <v>6434</v>
      </c>
      <c r="E40" s="8">
        <v>542</v>
      </c>
      <c r="F40" s="8">
        <v>155</v>
      </c>
      <c r="G40" s="8">
        <v>3999</v>
      </c>
      <c r="H40" s="8">
        <v>3999</v>
      </c>
      <c r="I40" s="8">
        <v>0</v>
      </c>
      <c r="J40" s="8">
        <v>0</v>
      </c>
      <c r="K40" s="8">
        <v>1893</v>
      </c>
      <c r="L40" s="8">
        <v>589</v>
      </c>
      <c r="M40" s="8">
        <v>327</v>
      </c>
      <c r="N40" s="8">
        <v>4260</v>
      </c>
      <c r="O40" s="24">
        <v>1481</v>
      </c>
      <c r="P40" s="8">
        <v>1126</v>
      </c>
      <c r="Q40" s="8">
        <v>71127</v>
      </c>
      <c r="R40" s="8">
        <v>130</v>
      </c>
      <c r="S40" s="8">
        <v>17</v>
      </c>
      <c r="T40" s="8">
        <v>11</v>
      </c>
    </row>
    <row r="41" spans="1:21" s="72" customFormat="1" ht="30" customHeight="1">
      <c r="A41" s="71" t="s">
        <v>78</v>
      </c>
      <c r="B41" s="29" t="s">
        <v>79</v>
      </c>
      <c r="C41" s="16">
        <v>579765</v>
      </c>
      <c r="D41" s="16">
        <v>196782</v>
      </c>
      <c r="E41" s="16">
        <v>12910</v>
      </c>
      <c r="F41" s="16">
        <v>1978</v>
      </c>
      <c r="G41" s="16">
        <v>138143</v>
      </c>
      <c r="H41" s="16">
        <v>138142</v>
      </c>
      <c r="I41" s="16">
        <v>893</v>
      </c>
      <c r="J41" s="16">
        <v>708</v>
      </c>
      <c r="K41" s="16">
        <v>44836</v>
      </c>
      <c r="L41" s="16">
        <v>22408</v>
      </c>
      <c r="M41" s="16">
        <v>28852</v>
      </c>
      <c r="N41" s="16">
        <v>19176</v>
      </c>
      <c r="O41" s="16">
        <v>33206</v>
      </c>
      <c r="P41" s="16">
        <v>26317</v>
      </c>
      <c r="Q41" s="16">
        <v>279341</v>
      </c>
      <c r="R41" s="16">
        <v>18701</v>
      </c>
      <c r="S41" s="16">
        <v>608</v>
      </c>
      <c r="T41" s="16">
        <v>2794</v>
      </c>
      <c r="U41" s="70">
        <f>Q41-R41-S41-T41</f>
        <v>257238</v>
      </c>
    </row>
    <row r="42" spans="1:20" ht="51.75">
      <c r="A42" s="6" t="s">
        <v>80</v>
      </c>
      <c r="B42" s="7" t="s">
        <v>81</v>
      </c>
      <c r="C42" s="8">
        <v>66257</v>
      </c>
      <c r="D42" s="8">
        <v>27303</v>
      </c>
      <c r="E42" s="8">
        <v>1603</v>
      </c>
      <c r="F42" s="8">
        <v>236</v>
      </c>
      <c r="G42" s="8">
        <v>20447</v>
      </c>
      <c r="H42" s="8">
        <v>20447</v>
      </c>
      <c r="I42" s="8">
        <v>639</v>
      </c>
      <c r="J42" s="8">
        <v>606</v>
      </c>
      <c r="K42" s="8">
        <v>4614</v>
      </c>
      <c r="L42" s="8">
        <v>7593</v>
      </c>
      <c r="M42" s="8">
        <v>1797</v>
      </c>
      <c r="N42" s="8">
        <v>871</v>
      </c>
      <c r="O42" s="24">
        <v>3755</v>
      </c>
      <c r="P42" s="8">
        <v>3179</v>
      </c>
      <c r="Q42" s="8">
        <v>24938</v>
      </c>
      <c r="R42" s="8">
        <v>4208</v>
      </c>
      <c r="S42" s="8">
        <v>151</v>
      </c>
      <c r="T42" s="8">
        <v>448</v>
      </c>
    </row>
    <row r="43" spans="1:20" ht="15">
      <c r="A43" s="6" t="s">
        <v>82</v>
      </c>
      <c r="B43" s="7" t="s">
        <v>83</v>
      </c>
      <c r="C43" s="8">
        <v>5911808</v>
      </c>
      <c r="D43" s="8">
        <v>1348036</v>
      </c>
      <c r="E43" s="8">
        <v>111886</v>
      </c>
      <c r="F43" s="8">
        <v>13315</v>
      </c>
      <c r="G43" s="8">
        <v>821924</v>
      </c>
      <c r="H43" s="8">
        <v>821923</v>
      </c>
      <c r="I43" s="8">
        <v>166226</v>
      </c>
      <c r="J43" s="8">
        <v>165226</v>
      </c>
      <c r="K43" s="8">
        <v>248000</v>
      </c>
      <c r="L43" s="8">
        <v>410429</v>
      </c>
      <c r="M43" s="8">
        <v>504060</v>
      </c>
      <c r="N43" s="8">
        <v>134245</v>
      </c>
      <c r="O43" s="24">
        <v>168497</v>
      </c>
      <c r="P43" s="8">
        <v>133791</v>
      </c>
      <c r="Q43" s="8">
        <v>3346541</v>
      </c>
      <c r="R43" s="8">
        <v>77080</v>
      </c>
      <c r="S43" s="8">
        <v>2430</v>
      </c>
      <c r="T43" s="8">
        <v>10963</v>
      </c>
    </row>
    <row r="44" spans="1:15" s="2" customFormat="1" ht="15">
      <c r="A44" s="3"/>
      <c r="O44" s="22"/>
    </row>
    <row r="45" spans="1:15" s="2" customFormat="1" ht="15">
      <c r="A45" s="3" t="s">
        <v>84</v>
      </c>
      <c r="O45" s="22"/>
    </row>
    <row r="46" spans="1:15" s="2" customFormat="1" ht="15">
      <c r="A46" s="3" t="s">
        <v>85</v>
      </c>
      <c r="O46" s="22"/>
    </row>
    <row r="47" spans="1:20" s="4" customFormat="1" ht="15">
      <c r="A47" s="73" t="s">
        <v>16</v>
      </c>
      <c r="B47" s="73" t="s">
        <v>17</v>
      </c>
      <c r="C47" s="73" t="s">
        <v>18</v>
      </c>
      <c r="D47" s="75" t="s">
        <v>19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76"/>
    </row>
    <row r="48" spans="1:20" s="4" customFormat="1" ht="97.5" customHeight="1">
      <c r="A48" s="79"/>
      <c r="B48" s="79"/>
      <c r="C48" s="79"/>
      <c r="D48" s="75" t="s">
        <v>20</v>
      </c>
      <c r="E48" s="80"/>
      <c r="F48" s="80"/>
      <c r="G48" s="80"/>
      <c r="H48" s="80"/>
      <c r="I48" s="80"/>
      <c r="J48" s="80"/>
      <c r="K48" s="76"/>
      <c r="L48" s="73" t="s">
        <v>21</v>
      </c>
      <c r="M48" s="73" t="s">
        <v>22</v>
      </c>
      <c r="N48" s="73" t="s">
        <v>23</v>
      </c>
      <c r="O48" s="77" t="s">
        <v>24</v>
      </c>
      <c r="P48" s="73" t="s">
        <v>25</v>
      </c>
      <c r="Q48" s="73" t="s">
        <v>26</v>
      </c>
      <c r="R48" s="73" t="s">
        <v>27</v>
      </c>
      <c r="S48" s="73" t="s">
        <v>28</v>
      </c>
      <c r="T48" s="73" t="s">
        <v>29</v>
      </c>
    </row>
    <row r="49" spans="1:20" s="4" customFormat="1" ht="15">
      <c r="A49" s="79"/>
      <c r="B49" s="79"/>
      <c r="C49" s="79"/>
      <c r="D49" s="73" t="s">
        <v>18</v>
      </c>
      <c r="E49" s="75" t="s">
        <v>30</v>
      </c>
      <c r="F49" s="80"/>
      <c r="G49" s="80"/>
      <c r="H49" s="80"/>
      <c r="I49" s="80"/>
      <c r="J49" s="80"/>
      <c r="K49" s="76"/>
      <c r="L49" s="79"/>
      <c r="M49" s="79"/>
      <c r="N49" s="79"/>
      <c r="O49" s="81"/>
      <c r="P49" s="79"/>
      <c r="Q49" s="79"/>
      <c r="R49" s="79"/>
      <c r="S49" s="79"/>
      <c r="T49" s="79"/>
    </row>
    <row r="50" spans="1:20" s="4" customFormat="1" ht="102" customHeight="1">
      <c r="A50" s="79"/>
      <c r="B50" s="79"/>
      <c r="C50" s="79"/>
      <c r="D50" s="79"/>
      <c r="E50" s="75" t="s">
        <v>31</v>
      </c>
      <c r="F50" s="76"/>
      <c r="G50" s="73" t="s">
        <v>32</v>
      </c>
      <c r="H50" s="73" t="s">
        <v>86</v>
      </c>
      <c r="I50" s="73" t="s">
        <v>34</v>
      </c>
      <c r="J50" s="73" t="s">
        <v>87</v>
      </c>
      <c r="K50" s="73" t="s">
        <v>36</v>
      </c>
      <c r="L50" s="79"/>
      <c r="M50" s="79"/>
      <c r="N50" s="79"/>
      <c r="O50" s="81"/>
      <c r="P50" s="79"/>
      <c r="Q50" s="79"/>
      <c r="R50" s="79"/>
      <c r="S50" s="79"/>
      <c r="T50" s="79"/>
    </row>
    <row r="51" spans="1:20" s="4" customFormat="1" ht="38.25">
      <c r="A51" s="74"/>
      <c r="B51" s="74"/>
      <c r="C51" s="74"/>
      <c r="D51" s="74"/>
      <c r="E51" s="5" t="s">
        <v>88</v>
      </c>
      <c r="F51" s="5" t="s">
        <v>37</v>
      </c>
      <c r="G51" s="74"/>
      <c r="H51" s="74"/>
      <c r="I51" s="74"/>
      <c r="J51" s="74"/>
      <c r="K51" s="74"/>
      <c r="L51" s="74"/>
      <c r="M51" s="74"/>
      <c r="N51" s="74"/>
      <c r="O51" s="78"/>
      <c r="P51" s="74"/>
      <c r="Q51" s="74"/>
      <c r="R51" s="74"/>
      <c r="S51" s="74"/>
      <c r="T51" s="74"/>
    </row>
    <row r="52" spans="1:20" ht="15">
      <c r="A52" s="6" t="s">
        <v>38</v>
      </c>
      <c r="B52" s="7" t="s">
        <v>39</v>
      </c>
      <c r="C52" s="7" t="s">
        <v>40</v>
      </c>
      <c r="D52" s="7" t="s">
        <v>41</v>
      </c>
      <c r="E52" s="7" t="s">
        <v>42</v>
      </c>
      <c r="F52" s="7" t="s">
        <v>43</v>
      </c>
      <c r="G52" s="7" t="s">
        <v>44</v>
      </c>
      <c r="H52" s="7" t="s">
        <v>45</v>
      </c>
      <c r="I52" s="7" t="s">
        <v>46</v>
      </c>
      <c r="J52" s="7" t="s">
        <v>47</v>
      </c>
      <c r="K52" s="7" t="s">
        <v>48</v>
      </c>
      <c r="L52" s="7" t="s">
        <v>49</v>
      </c>
      <c r="M52" s="7" t="s">
        <v>50</v>
      </c>
      <c r="N52" s="7" t="s">
        <v>51</v>
      </c>
      <c r="O52" s="23" t="s">
        <v>52</v>
      </c>
      <c r="P52" s="7" t="s">
        <v>53</v>
      </c>
      <c r="Q52" s="7" t="s">
        <v>54</v>
      </c>
      <c r="R52" s="7" t="s">
        <v>55</v>
      </c>
      <c r="S52" s="7" t="s">
        <v>56</v>
      </c>
      <c r="T52" s="7" t="s">
        <v>57</v>
      </c>
    </row>
    <row r="53" spans="1:20" ht="15">
      <c r="A53" s="6" t="s">
        <v>89</v>
      </c>
      <c r="B53" s="7" t="s">
        <v>90</v>
      </c>
      <c r="C53" s="8">
        <v>187119</v>
      </c>
      <c r="D53" s="8">
        <v>97898</v>
      </c>
      <c r="E53" s="8">
        <v>8911</v>
      </c>
      <c r="F53" s="8">
        <v>796</v>
      </c>
      <c r="G53" s="8">
        <v>60412</v>
      </c>
      <c r="H53" s="8">
        <v>60412</v>
      </c>
      <c r="I53" s="8">
        <v>164</v>
      </c>
      <c r="J53" s="8">
        <v>0</v>
      </c>
      <c r="K53" s="8">
        <v>28411</v>
      </c>
      <c r="L53" s="8">
        <v>4596</v>
      </c>
      <c r="M53" s="8">
        <v>3876</v>
      </c>
      <c r="N53" s="8">
        <v>10544</v>
      </c>
      <c r="O53" s="24">
        <v>6624</v>
      </c>
      <c r="P53" s="8">
        <v>5888</v>
      </c>
      <c r="Q53" s="8">
        <v>63581</v>
      </c>
      <c r="R53" s="8">
        <v>2949</v>
      </c>
      <c r="S53" s="8">
        <v>395</v>
      </c>
      <c r="T53" s="8">
        <v>425</v>
      </c>
    </row>
    <row r="54" spans="1:20" ht="15">
      <c r="A54" s="6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23"/>
      <c r="P54" s="7"/>
      <c r="Q54" s="7"/>
      <c r="R54" s="7"/>
      <c r="S54" s="7"/>
      <c r="T54" s="7"/>
    </row>
    <row r="55" spans="1:20" ht="15">
      <c r="A55" s="9" t="s">
        <v>91</v>
      </c>
      <c r="B55" s="7" t="s">
        <v>92</v>
      </c>
      <c r="C55" s="8">
        <v>9324</v>
      </c>
      <c r="D55" s="8">
        <v>1888</v>
      </c>
      <c r="E55" s="8">
        <v>50</v>
      </c>
      <c r="F55" s="8">
        <v>43</v>
      </c>
      <c r="G55" s="8">
        <v>1642</v>
      </c>
      <c r="H55" s="8">
        <v>1642</v>
      </c>
      <c r="I55" s="8">
        <v>1</v>
      </c>
      <c r="J55" s="8">
        <v>0</v>
      </c>
      <c r="K55" s="8">
        <v>195</v>
      </c>
      <c r="L55" s="8">
        <v>88</v>
      </c>
      <c r="M55" s="8">
        <v>961</v>
      </c>
      <c r="N55" s="8">
        <v>0</v>
      </c>
      <c r="O55" s="24">
        <v>2617</v>
      </c>
      <c r="P55" s="8">
        <v>1967</v>
      </c>
      <c r="Q55" s="8">
        <v>3770</v>
      </c>
      <c r="R55" s="8">
        <v>2949</v>
      </c>
      <c r="S55" s="8">
        <v>395</v>
      </c>
      <c r="T55" s="8">
        <v>425</v>
      </c>
    </row>
    <row r="56" spans="1:20" ht="15">
      <c r="A56" s="9" t="s">
        <v>93</v>
      </c>
      <c r="B56" s="7" t="s">
        <v>94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24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</row>
    <row r="57" spans="1:20" ht="15">
      <c r="A57" s="9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3"/>
      <c r="P57" s="7"/>
      <c r="Q57" s="7"/>
      <c r="R57" s="7"/>
      <c r="S57" s="7"/>
      <c r="T57" s="7"/>
    </row>
    <row r="58" spans="1:20" ht="15">
      <c r="A58" s="10" t="s">
        <v>95</v>
      </c>
      <c r="B58" s="7" t="s">
        <v>96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24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</row>
    <row r="59" spans="1:20" ht="15">
      <c r="A59" s="10" t="s">
        <v>97</v>
      </c>
      <c r="B59" s="7" t="s">
        <v>98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24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</row>
    <row r="60" spans="1:20" ht="15">
      <c r="A60" s="10" t="s">
        <v>99</v>
      </c>
      <c r="B60" s="7" t="s">
        <v>100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24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</row>
    <row r="61" spans="1:20" ht="39">
      <c r="A61" s="9" t="s">
        <v>101</v>
      </c>
      <c r="B61" s="7" t="s">
        <v>102</v>
      </c>
      <c r="C61" s="8">
        <v>154028</v>
      </c>
      <c r="D61" s="8">
        <v>72430</v>
      </c>
      <c r="E61" s="8">
        <v>6438</v>
      </c>
      <c r="F61" s="8">
        <v>511</v>
      </c>
      <c r="G61" s="8">
        <v>45528</v>
      </c>
      <c r="H61" s="8">
        <v>45528</v>
      </c>
      <c r="I61" s="8">
        <v>163</v>
      </c>
      <c r="J61" s="8">
        <v>0</v>
      </c>
      <c r="K61" s="8">
        <v>20301</v>
      </c>
      <c r="L61" s="8">
        <v>4321</v>
      </c>
      <c r="M61" s="8">
        <v>2915</v>
      </c>
      <c r="N61" s="8">
        <v>10544</v>
      </c>
      <c r="O61" s="24">
        <v>4007</v>
      </c>
      <c r="P61" s="8">
        <v>3921</v>
      </c>
      <c r="Q61" s="8">
        <v>59811</v>
      </c>
      <c r="R61" s="8">
        <v>0</v>
      </c>
      <c r="S61" s="8">
        <v>0</v>
      </c>
      <c r="T61" s="8">
        <v>0</v>
      </c>
    </row>
    <row r="62" spans="1:20" ht="15">
      <c r="A62" s="10" t="s">
        <v>103</v>
      </c>
      <c r="B62" s="7" t="s">
        <v>104</v>
      </c>
      <c r="C62" s="8">
        <v>151939</v>
      </c>
      <c r="D62" s="8">
        <v>71509</v>
      </c>
      <c r="E62" s="8">
        <v>6438</v>
      </c>
      <c r="F62" s="8">
        <v>511</v>
      </c>
      <c r="G62" s="8">
        <v>45287</v>
      </c>
      <c r="H62" s="8">
        <v>45287</v>
      </c>
      <c r="I62" s="8">
        <v>163</v>
      </c>
      <c r="J62" s="8">
        <v>0</v>
      </c>
      <c r="K62" s="8">
        <v>19621</v>
      </c>
      <c r="L62" s="8">
        <v>4165</v>
      </c>
      <c r="M62" s="8">
        <v>2424</v>
      </c>
      <c r="N62" s="8">
        <v>10318</v>
      </c>
      <c r="O62" s="24">
        <v>3810</v>
      </c>
      <c r="P62" s="8">
        <v>3810</v>
      </c>
      <c r="Q62" s="8">
        <v>59713</v>
      </c>
      <c r="R62" s="8">
        <v>0</v>
      </c>
      <c r="S62" s="8">
        <v>0</v>
      </c>
      <c r="T62" s="8">
        <v>0</v>
      </c>
    </row>
    <row r="63" spans="1:20" ht="26.25">
      <c r="A63" s="10" t="s">
        <v>105</v>
      </c>
      <c r="B63" s="7" t="s">
        <v>106</v>
      </c>
      <c r="C63" s="8">
        <v>27993</v>
      </c>
      <c r="D63" s="8">
        <v>5949</v>
      </c>
      <c r="E63" s="8">
        <v>1114</v>
      </c>
      <c r="F63" s="8">
        <v>29</v>
      </c>
      <c r="G63" s="8">
        <v>3812</v>
      </c>
      <c r="H63" s="8">
        <v>3812</v>
      </c>
      <c r="I63" s="8">
        <v>0</v>
      </c>
      <c r="J63" s="8">
        <v>0</v>
      </c>
      <c r="K63" s="8">
        <v>1023</v>
      </c>
      <c r="L63" s="8">
        <v>50</v>
      </c>
      <c r="M63" s="8">
        <v>25</v>
      </c>
      <c r="N63" s="8">
        <v>1430</v>
      </c>
      <c r="O63" s="24">
        <v>0</v>
      </c>
      <c r="P63" s="8">
        <v>0</v>
      </c>
      <c r="Q63" s="8">
        <v>20539</v>
      </c>
      <c r="R63" s="8">
        <v>0</v>
      </c>
      <c r="S63" s="8">
        <v>0</v>
      </c>
      <c r="T63" s="8">
        <v>0</v>
      </c>
    </row>
    <row r="64" spans="1:20" ht="15">
      <c r="A64" s="10" t="s">
        <v>107</v>
      </c>
      <c r="B64" s="7" t="s">
        <v>108</v>
      </c>
      <c r="C64" s="8">
        <v>2089</v>
      </c>
      <c r="D64" s="8">
        <v>921</v>
      </c>
      <c r="E64" s="8">
        <v>0</v>
      </c>
      <c r="F64" s="8">
        <v>0</v>
      </c>
      <c r="G64" s="8">
        <v>241</v>
      </c>
      <c r="H64" s="8">
        <v>241</v>
      </c>
      <c r="I64" s="8">
        <v>0</v>
      </c>
      <c r="J64" s="8">
        <v>0</v>
      </c>
      <c r="K64" s="8">
        <v>680</v>
      </c>
      <c r="L64" s="8">
        <v>156</v>
      </c>
      <c r="M64" s="8">
        <v>491</v>
      </c>
      <c r="N64" s="8">
        <v>226</v>
      </c>
      <c r="O64" s="24">
        <v>197</v>
      </c>
      <c r="P64" s="8">
        <v>111</v>
      </c>
      <c r="Q64" s="8">
        <v>98</v>
      </c>
      <c r="R64" s="8">
        <v>0</v>
      </c>
      <c r="S64" s="8">
        <v>0</v>
      </c>
      <c r="T64" s="8">
        <v>0</v>
      </c>
    </row>
    <row r="65" spans="1:20" ht="26.25">
      <c r="A65" s="9" t="s">
        <v>109</v>
      </c>
      <c r="B65" s="7" t="s">
        <v>110</v>
      </c>
      <c r="C65" s="8">
        <v>23767</v>
      </c>
      <c r="D65" s="8">
        <v>23580</v>
      </c>
      <c r="E65" s="8">
        <v>2423</v>
      </c>
      <c r="F65" s="8">
        <v>242</v>
      </c>
      <c r="G65" s="8">
        <v>13242</v>
      </c>
      <c r="H65" s="8">
        <v>13242</v>
      </c>
      <c r="I65" s="8">
        <v>0</v>
      </c>
      <c r="J65" s="8">
        <v>0</v>
      </c>
      <c r="K65" s="8">
        <v>7915</v>
      </c>
      <c r="L65" s="8">
        <v>187</v>
      </c>
      <c r="M65" s="8">
        <v>0</v>
      </c>
      <c r="N65" s="8">
        <v>0</v>
      </c>
      <c r="O65" s="24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</row>
    <row r="66" spans="1:20" ht="26.25">
      <c r="A66" s="10" t="s">
        <v>111</v>
      </c>
      <c r="B66" s="7" t="s">
        <v>112</v>
      </c>
      <c r="C66" s="8">
        <v>23767</v>
      </c>
      <c r="D66" s="8">
        <v>23580</v>
      </c>
      <c r="E66" s="8">
        <v>2423</v>
      </c>
      <c r="F66" s="8">
        <v>242</v>
      </c>
      <c r="G66" s="8">
        <v>13242</v>
      </c>
      <c r="H66" s="8">
        <v>13242</v>
      </c>
      <c r="I66" s="8">
        <v>0</v>
      </c>
      <c r="J66" s="8">
        <v>0</v>
      </c>
      <c r="K66" s="8">
        <v>7915</v>
      </c>
      <c r="L66" s="8">
        <v>187</v>
      </c>
      <c r="M66" s="8">
        <v>0</v>
      </c>
      <c r="N66" s="8">
        <v>0</v>
      </c>
      <c r="O66" s="24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</row>
    <row r="67" spans="1:20" ht="39">
      <c r="A67" s="10" t="s">
        <v>113</v>
      </c>
      <c r="B67" s="7" t="s">
        <v>114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4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</row>
    <row r="68" spans="1:20" ht="15">
      <c r="A68" s="6" t="s">
        <v>115</v>
      </c>
      <c r="B68" s="7" t="s">
        <v>116</v>
      </c>
      <c r="C68" s="8">
        <v>10197</v>
      </c>
      <c r="D68" s="8">
        <v>38</v>
      </c>
      <c r="E68" s="8">
        <v>0</v>
      </c>
      <c r="F68" s="8">
        <v>0</v>
      </c>
      <c r="G68" s="8">
        <v>29</v>
      </c>
      <c r="H68" s="8">
        <v>29</v>
      </c>
      <c r="I68" s="8">
        <v>0</v>
      </c>
      <c r="J68" s="8">
        <v>0</v>
      </c>
      <c r="K68" s="8">
        <v>9</v>
      </c>
      <c r="L68" s="8">
        <v>1815</v>
      </c>
      <c r="M68" s="8">
        <v>2858</v>
      </c>
      <c r="N68" s="8">
        <v>18</v>
      </c>
      <c r="O68" s="24">
        <v>6</v>
      </c>
      <c r="P68" s="8">
        <v>6</v>
      </c>
      <c r="Q68" s="8">
        <v>5462</v>
      </c>
      <c r="R68" s="8">
        <v>0</v>
      </c>
      <c r="S68" s="8">
        <v>0</v>
      </c>
      <c r="T68" s="8">
        <v>0</v>
      </c>
    </row>
    <row r="69" spans="1:20" ht="15">
      <c r="A69" s="6" t="s">
        <v>60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23"/>
      <c r="P69" s="7"/>
      <c r="Q69" s="7"/>
      <c r="R69" s="7"/>
      <c r="S69" s="7"/>
      <c r="T69" s="7"/>
    </row>
    <row r="70" spans="1:20" ht="15">
      <c r="A70" s="9" t="s">
        <v>117</v>
      </c>
      <c r="B70" s="7" t="s">
        <v>118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24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</row>
    <row r="71" spans="1:20" ht="15">
      <c r="A71" s="9" t="s">
        <v>60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23"/>
      <c r="P71" s="7"/>
      <c r="Q71" s="7"/>
      <c r="R71" s="7"/>
      <c r="S71" s="7"/>
      <c r="T71" s="7"/>
    </row>
    <row r="72" spans="1:20" ht="15">
      <c r="A72" s="10" t="s">
        <v>119</v>
      </c>
      <c r="B72" s="7" t="s">
        <v>120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24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</row>
    <row r="73" spans="1:20" ht="26.25">
      <c r="A73" s="9" t="s">
        <v>121</v>
      </c>
      <c r="B73" s="7" t="s">
        <v>122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24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</row>
    <row r="74" spans="1:20" ht="15">
      <c r="A74" s="9" t="s">
        <v>123</v>
      </c>
      <c r="B74" s="7" t="s">
        <v>124</v>
      </c>
      <c r="C74" s="8">
        <v>7376</v>
      </c>
      <c r="D74" s="8">
        <v>11</v>
      </c>
      <c r="E74" s="8">
        <v>0</v>
      </c>
      <c r="F74" s="8">
        <v>0</v>
      </c>
      <c r="G74" s="8">
        <v>2</v>
      </c>
      <c r="H74" s="8">
        <v>2</v>
      </c>
      <c r="I74" s="8">
        <v>0</v>
      </c>
      <c r="J74" s="8">
        <v>0</v>
      </c>
      <c r="K74" s="8">
        <v>9</v>
      </c>
      <c r="L74" s="8">
        <v>1815</v>
      </c>
      <c r="M74" s="8">
        <v>2858</v>
      </c>
      <c r="N74" s="8">
        <v>0</v>
      </c>
      <c r="O74" s="24">
        <v>6</v>
      </c>
      <c r="P74" s="8">
        <v>6</v>
      </c>
      <c r="Q74" s="8">
        <v>2686</v>
      </c>
      <c r="R74" s="8">
        <v>0</v>
      </c>
      <c r="S74" s="8">
        <v>0</v>
      </c>
      <c r="T74" s="8">
        <v>0</v>
      </c>
    </row>
    <row r="75" spans="1:20" ht="26.25">
      <c r="A75" s="9" t="s">
        <v>125</v>
      </c>
      <c r="B75" s="7" t="s">
        <v>126</v>
      </c>
      <c r="C75" s="8">
        <v>2821</v>
      </c>
      <c r="D75" s="8">
        <v>27</v>
      </c>
      <c r="E75" s="8">
        <v>0</v>
      </c>
      <c r="F75" s="8">
        <v>0</v>
      </c>
      <c r="G75" s="8">
        <v>27</v>
      </c>
      <c r="H75" s="8">
        <v>27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18</v>
      </c>
      <c r="O75" s="24">
        <v>0</v>
      </c>
      <c r="P75" s="8">
        <v>0</v>
      </c>
      <c r="Q75" s="8">
        <v>2776</v>
      </c>
      <c r="R75" s="8">
        <v>0</v>
      </c>
      <c r="S75" s="8">
        <v>0</v>
      </c>
      <c r="T75" s="8">
        <v>0</v>
      </c>
    </row>
    <row r="76" spans="1:20" ht="26.25">
      <c r="A76" s="9" t="s">
        <v>127</v>
      </c>
      <c r="B76" s="7" t="s">
        <v>128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24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</row>
    <row r="77" spans="1:20" ht="39">
      <c r="A77" s="6" t="s">
        <v>129</v>
      </c>
      <c r="B77" s="7" t="s">
        <v>130</v>
      </c>
      <c r="C77" s="8">
        <v>105417</v>
      </c>
      <c r="D77" s="8">
        <v>57304</v>
      </c>
      <c r="E77" s="8">
        <v>4079</v>
      </c>
      <c r="F77" s="8">
        <v>456</v>
      </c>
      <c r="G77" s="8">
        <v>35061</v>
      </c>
      <c r="H77" s="8">
        <v>35061</v>
      </c>
      <c r="I77" s="8">
        <v>1491</v>
      </c>
      <c r="J77" s="8">
        <v>1438</v>
      </c>
      <c r="K77" s="8">
        <v>16673</v>
      </c>
      <c r="L77" s="8">
        <v>7553</v>
      </c>
      <c r="M77" s="8">
        <v>3410</v>
      </c>
      <c r="N77" s="8">
        <v>8690</v>
      </c>
      <c r="O77" s="24">
        <v>3969</v>
      </c>
      <c r="P77" s="8">
        <v>3049</v>
      </c>
      <c r="Q77" s="8">
        <v>24491</v>
      </c>
      <c r="R77" s="8">
        <v>2914</v>
      </c>
      <c r="S77" s="8">
        <v>236</v>
      </c>
      <c r="T77" s="8">
        <v>347</v>
      </c>
    </row>
    <row r="78" spans="1:20" ht="26.25">
      <c r="A78" s="6" t="s">
        <v>131</v>
      </c>
      <c r="B78" s="7" t="s">
        <v>132</v>
      </c>
      <c r="C78" s="8">
        <v>61076</v>
      </c>
      <c r="D78" s="8">
        <v>41683</v>
      </c>
      <c r="E78" s="8">
        <v>2991</v>
      </c>
      <c r="F78" s="8">
        <v>290</v>
      </c>
      <c r="G78" s="8">
        <v>28563</v>
      </c>
      <c r="H78" s="8">
        <v>28562</v>
      </c>
      <c r="I78" s="8">
        <v>57</v>
      </c>
      <c r="J78" s="8">
        <v>28</v>
      </c>
      <c r="K78" s="8">
        <v>10072</v>
      </c>
      <c r="L78" s="8">
        <v>2386</v>
      </c>
      <c r="M78" s="8">
        <v>1240</v>
      </c>
      <c r="N78" s="8">
        <v>2633</v>
      </c>
      <c r="O78" s="24">
        <v>1145</v>
      </c>
      <c r="P78" s="8">
        <v>855</v>
      </c>
      <c r="Q78" s="8">
        <v>11989</v>
      </c>
      <c r="R78" s="8">
        <v>3323</v>
      </c>
      <c r="S78" s="8">
        <v>141</v>
      </c>
      <c r="T78" s="8">
        <v>216</v>
      </c>
    </row>
    <row r="79" spans="1:20" ht="15">
      <c r="A79" s="28" t="s">
        <v>72</v>
      </c>
      <c r="B79" s="29" t="s">
        <v>133</v>
      </c>
      <c r="C79" s="8">
        <v>45666</v>
      </c>
      <c r="D79" s="8">
        <v>27662</v>
      </c>
      <c r="E79" s="8">
        <v>1478</v>
      </c>
      <c r="F79" s="8">
        <v>139</v>
      </c>
      <c r="G79" s="8">
        <v>18999</v>
      </c>
      <c r="H79" s="8">
        <v>18999</v>
      </c>
      <c r="I79" s="8">
        <v>22</v>
      </c>
      <c r="J79" s="8">
        <v>0</v>
      </c>
      <c r="K79" s="8">
        <v>7163</v>
      </c>
      <c r="L79" s="8">
        <v>2274</v>
      </c>
      <c r="M79" s="8">
        <v>1040</v>
      </c>
      <c r="N79" s="8">
        <v>1591</v>
      </c>
      <c r="O79" s="24">
        <v>1110</v>
      </c>
      <c r="P79" s="8">
        <v>831</v>
      </c>
      <c r="Q79" s="8">
        <v>11989</v>
      </c>
      <c r="R79" s="8">
        <v>3323</v>
      </c>
      <c r="S79" s="8">
        <v>141</v>
      </c>
      <c r="T79" s="8">
        <v>216</v>
      </c>
    </row>
    <row r="80" spans="1:20" ht="15">
      <c r="A80" s="28" t="s">
        <v>74</v>
      </c>
      <c r="B80" s="29" t="s">
        <v>134</v>
      </c>
      <c r="C80" s="8">
        <v>15410</v>
      </c>
      <c r="D80" s="8">
        <v>14021</v>
      </c>
      <c r="E80" s="8">
        <v>1513</v>
      </c>
      <c r="F80" s="8">
        <v>151</v>
      </c>
      <c r="G80" s="8">
        <v>9564</v>
      </c>
      <c r="H80" s="8">
        <v>9563</v>
      </c>
      <c r="I80" s="8">
        <v>35</v>
      </c>
      <c r="J80" s="8">
        <v>28</v>
      </c>
      <c r="K80" s="8">
        <v>2909</v>
      </c>
      <c r="L80" s="8">
        <v>112</v>
      </c>
      <c r="M80" s="8">
        <v>200</v>
      </c>
      <c r="N80" s="8">
        <v>1042</v>
      </c>
      <c r="O80" s="24">
        <v>35</v>
      </c>
      <c r="P80" s="8">
        <v>24</v>
      </c>
      <c r="Q80" s="8">
        <v>0</v>
      </c>
      <c r="R80" s="8">
        <v>0</v>
      </c>
      <c r="S80" s="8">
        <v>0</v>
      </c>
      <c r="T80" s="8">
        <v>0</v>
      </c>
    </row>
    <row r="81" spans="1:20" ht="26.25">
      <c r="A81" s="9" t="s">
        <v>135</v>
      </c>
      <c r="B81" s="7" t="s">
        <v>136</v>
      </c>
      <c r="C81" s="8">
        <v>7124</v>
      </c>
      <c r="D81" s="8">
        <v>2090</v>
      </c>
      <c r="E81" s="8">
        <v>30</v>
      </c>
      <c r="F81" s="8">
        <v>16</v>
      </c>
      <c r="G81" s="8">
        <v>1966</v>
      </c>
      <c r="H81" s="8">
        <v>1966</v>
      </c>
      <c r="I81" s="8">
        <v>5</v>
      </c>
      <c r="J81" s="8">
        <v>0</v>
      </c>
      <c r="K81" s="8">
        <v>89</v>
      </c>
      <c r="L81" s="8">
        <v>23</v>
      </c>
      <c r="M81" s="8">
        <v>364</v>
      </c>
      <c r="N81" s="8">
        <v>0</v>
      </c>
      <c r="O81" s="24">
        <v>969</v>
      </c>
      <c r="P81" s="8">
        <v>737</v>
      </c>
      <c r="Q81" s="8">
        <v>3678</v>
      </c>
      <c r="R81" s="8">
        <v>3323</v>
      </c>
      <c r="S81" s="8">
        <v>141</v>
      </c>
      <c r="T81" s="8">
        <v>215</v>
      </c>
    </row>
    <row r="82" spans="1:20" ht="26.25">
      <c r="A82" s="9" t="s">
        <v>137</v>
      </c>
      <c r="B82" s="7" t="s">
        <v>138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24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</row>
    <row r="83" spans="1:20" ht="15">
      <c r="A83" s="10" t="s">
        <v>95</v>
      </c>
      <c r="B83" s="7" t="s">
        <v>139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24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</row>
    <row r="84" spans="1:20" ht="15">
      <c r="A84" s="10" t="s">
        <v>97</v>
      </c>
      <c r="B84" s="7" t="s">
        <v>140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24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</row>
    <row r="85" spans="1:20" ht="39">
      <c r="A85" s="6" t="s">
        <v>101</v>
      </c>
      <c r="B85" s="7" t="s">
        <v>141</v>
      </c>
      <c r="C85" s="8">
        <v>43196</v>
      </c>
      <c r="D85" s="8">
        <v>28982</v>
      </c>
      <c r="E85" s="8">
        <v>1258</v>
      </c>
      <c r="F85" s="8">
        <v>103</v>
      </c>
      <c r="G85" s="8">
        <v>19343</v>
      </c>
      <c r="H85" s="8">
        <v>19342</v>
      </c>
      <c r="I85" s="8">
        <v>50</v>
      </c>
      <c r="J85" s="8">
        <v>28</v>
      </c>
      <c r="K85" s="8">
        <v>8331</v>
      </c>
      <c r="L85" s="8">
        <v>2222</v>
      </c>
      <c r="M85" s="8">
        <v>875</v>
      </c>
      <c r="N85" s="8">
        <v>2633</v>
      </c>
      <c r="O85" s="24">
        <v>175</v>
      </c>
      <c r="P85" s="8">
        <v>117</v>
      </c>
      <c r="Q85" s="8">
        <v>8309</v>
      </c>
      <c r="R85" s="8">
        <v>0</v>
      </c>
      <c r="S85" s="8">
        <v>0</v>
      </c>
      <c r="T85" s="8">
        <v>1</v>
      </c>
    </row>
    <row r="86" spans="1:20" ht="15">
      <c r="A86" s="9" t="s">
        <v>103</v>
      </c>
      <c r="B86" s="7" t="s">
        <v>142</v>
      </c>
      <c r="C86" s="8">
        <v>41816</v>
      </c>
      <c r="D86" s="8">
        <v>28326</v>
      </c>
      <c r="E86" s="8">
        <v>1258</v>
      </c>
      <c r="F86" s="8">
        <v>103</v>
      </c>
      <c r="G86" s="8">
        <v>18876</v>
      </c>
      <c r="H86" s="8">
        <v>18875</v>
      </c>
      <c r="I86" s="8">
        <v>50</v>
      </c>
      <c r="J86" s="8">
        <v>28</v>
      </c>
      <c r="K86" s="8">
        <v>8142</v>
      </c>
      <c r="L86" s="8">
        <v>2201</v>
      </c>
      <c r="M86" s="8">
        <v>820</v>
      </c>
      <c r="N86" s="8">
        <v>2174</v>
      </c>
      <c r="O86" s="24">
        <v>12</v>
      </c>
      <c r="P86" s="8">
        <v>12</v>
      </c>
      <c r="Q86" s="8">
        <v>8283</v>
      </c>
      <c r="R86" s="8">
        <v>0</v>
      </c>
      <c r="S86" s="8">
        <v>0</v>
      </c>
      <c r="T86" s="8">
        <v>1</v>
      </c>
    </row>
    <row r="87" spans="1:20" ht="26.25">
      <c r="A87" s="10" t="s">
        <v>105</v>
      </c>
      <c r="B87" s="7" t="s">
        <v>143</v>
      </c>
      <c r="C87" s="8">
        <v>5875</v>
      </c>
      <c r="D87" s="8">
        <v>2438</v>
      </c>
      <c r="E87" s="8">
        <v>115</v>
      </c>
      <c r="F87" s="8">
        <v>9</v>
      </c>
      <c r="G87" s="8">
        <v>1528</v>
      </c>
      <c r="H87" s="8">
        <v>1528</v>
      </c>
      <c r="I87" s="8">
        <v>0</v>
      </c>
      <c r="J87" s="8">
        <v>0</v>
      </c>
      <c r="K87" s="8">
        <v>795</v>
      </c>
      <c r="L87" s="8">
        <v>138</v>
      </c>
      <c r="M87" s="8">
        <v>12</v>
      </c>
      <c r="N87" s="8">
        <v>399</v>
      </c>
      <c r="O87" s="24">
        <v>12</v>
      </c>
      <c r="P87" s="8">
        <v>12</v>
      </c>
      <c r="Q87" s="8">
        <v>2876</v>
      </c>
      <c r="R87" s="8">
        <v>0</v>
      </c>
      <c r="S87" s="8">
        <v>0</v>
      </c>
      <c r="T87" s="8">
        <v>0</v>
      </c>
    </row>
    <row r="88" spans="1:20" ht="15">
      <c r="A88" s="9" t="s">
        <v>107</v>
      </c>
      <c r="B88" s="7" t="s">
        <v>144</v>
      </c>
      <c r="C88" s="8">
        <v>1380</v>
      </c>
      <c r="D88" s="8">
        <v>656</v>
      </c>
      <c r="E88" s="8">
        <v>0</v>
      </c>
      <c r="F88" s="8">
        <v>0</v>
      </c>
      <c r="G88" s="8">
        <v>467</v>
      </c>
      <c r="H88" s="8">
        <v>467</v>
      </c>
      <c r="I88" s="8">
        <v>0</v>
      </c>
      <c r="J88" s="8">
        <v>0</v>
      </c>
      <c r="K88" s="8">
        <v>189</v>
      </c>
      <c r="L88" s="8">
        <v>21</v>
      </c>
      <c r="M88" s="8">
        <v>55</v>
      </c>
      <c r="N88" s="8">
        <v>459</v>
      </c>
      <c r="O88" s="24">
        <v>163</v>
      </c>
      <c r="P88" s="8">
        <v>105</v>
      </c>
      <c r="Q88" s="8">
        <v>26</v>
      </c>
      <c r="R88" s="8">
        <v>0</v>
      </c>
      <c r="S88" s="8">
        <v>0</v>
      </c>
      <c r="T88" s="8">
        <v>0</v>
      </c>
    </row>
    <row r="89" spans="1:20" ht="26.25">
      <c r="A89" s="6" t="s">
        <v>145</v>
      </c>
      <c r="B89" s="7" t="s">
        <v>146</v>
      </c>
      <c r="C89" s="8">
        <v>10750</v>
      </c>
      <c r="D89" s="8">
        <v>10609</v>
      </c>
      <c r="E89" s="8">
        <v>1702</v>
      </c>
      <c r="F89" s="8">
        <v>172</v>
      </c>
      <c r="G89" s="8">
        <v>7254</v>
      </c>
      <c r="H89" s="8">
        <v>7254</v>
      </c>
      <c r="I89" s="8">
        <v>0</v>
      </c>
      <c r="J89" s="8">
        <v>0</v>
      </c>
      <c r="K89" s="8">
        <v>1653</v>
      </c>
      <c r="L89" s="8">
        <v>141</v>
      </c>
      <c r="M89" s="8">
        <v>0</v>
      </c>
      <c r="N89" s="8">
        <v>0</v>
      </c>
      <c r="O89" s="24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</row>
    <row r="90" spans="1:20" ht="26.25">
      <c r="A90" s="9" t="s">
        <v>111</v>
      </c>
      <c r="B90" s="7" t="s">
        <v>147</v>
      </c>
      <c r="C90" s="8">
        <v>10750</v>
      </c>
      <c r="D90" s="8">
        <v>10609</v>
      </c>
      <c r="E90" s="8">
        <v>1702</v>
      </c>
      <c r="F90" s="8">
        <v>172</v>
      </c>
      <c r="G90" s="8">
        <v>7254</v>
      </c>
      <c r="H90" s="8">
        <v>7254</v>
      </c>
      <c r="I90" s="8">
        <v>0</v>
      </c>
      <c r="J90" s="8">
        <v>0</v>
      </c>
      <c r="K90" s="8">
        <v>1653</v>
      </c>
      <c r="L90" s="8">
        <v>141</v>
      </c>
      <c r="M90" s="8">
        <v>0</v>
      </c>
      <c r="N90" s="8">
        <v>0</v>
      </c>
      <c r="O90" s="24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</row>
    <row r="91" spans="1:20" ht="39">
      <c r="A91" s="9" t="s">
        <v>113</v>
      </c>
      <c r="B91" s="7" t="s">
        <v>148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24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</row>
    <row r="92" spans="1:20" ht="15">
      <c r="A92" s="6" t="s">
        <v>115</v>
      </c>
      <c r="B92" s="7" t="s">
        <v>149</v>
      </c>
      <c r="C92" s="8">
        <v>3895</v>
      </c>
      <c r="D92" s="8">
        <v>23</v>
      </c>
      <c r="E92" s="8">
        <v>3</v>
      </c>
      <c r="F92" s="8">
        <v>0</v>
      </c>
      <c r="G92" s="8">
        <v>11</v>
      </c>
      <c r="H92" s="8">
        <v>11</v>
      </c>
      <c r="I92" s="8">
        <v>0</v>
      </c>
      <c r="J92" s="8">
        <v>0</v>
      </c>
      <c r="K92" s="8">
        <v>9</v>
      </c>
      <c r="L92" s="8">
        <v>308</v>
      </c>
      <c r="M92" s="8">
        <v>423</v>
      </c>
      <c r="N92" s="8">
        <v>35</v>
      </c>
      <c r="O92" s="24">
        <v>4</v>
      </c>
      <c r="P92" s="8">
        <v>3</v>
      </c>
      <c r="Q92" s="8">
        <v>3102</v>
      </c>
      <c r="R92" s="8">
        <v>0</v>
      </c>
      <c r="S92" s="8">
        <v>0</v>
      </c>
      <c r="T92" s="8">
        <v>0</v>
      </c>
    </row>
    <row r="93" spans="1:20" ht="26.25">
      <c r="A93" s="9" t="s">
        <v>121</v>
      </c>
      <c r="B93" s="7" t="s">
        <v>150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24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</row>
    <row r="94" spans="1:20" ht="15">
      <c r="A94" s="9" t="s">
        <v>123</v>
      </c>
      <c r="B94" s="7" t="s">
        <v>151</v>
      </c>
      <c r="C94" s="8">
        <v>1630</v>
      </c>
      <c r="D94" s="8">
        <v>13</v>
      </c>
      <c r="E94" s="8">
        <v>0</v>
      </c>
      <c r="F94" s="8">
        <v>0</v>
      </c>
      <c r="G94" s="8">
        <v>4</v>
      </c>
      <c r="H94" s="8">
        <v>4</v>
      </c>
      <c r="I94" s="8">
        <v>0</v>
      </c>
      <c r="J94" s="8">
        <v>0</v>
      </c>
      <c r="K94" s="8">
        <v>9</v>
      </c>
      <c r="L94" s="8">
        <v>308</v>
      </c>
      <c r="M94" s="8">
        <v>423</v>
      </c>
      <c r="N94" s="8">
        <v>27</v>
      </c>
      <c r="O94" s="24">
        <v>2</v>
      </c>
      <c r="P94" s="8">
        <v>2</v>
      </c>
      <c r="Q94" s="8">
        <v>857</v>
      </c>
      <c r="R94" s="8">
        <v>0</v>
      </c>
      <c r="S94" s="8">
        <v>0</v>
      </c>
      <c r="T94" s="8">
        <v>0</v>
      </c>
    </row>
    <row r="95" spans="1:20" ht="26.25">
      <c r="A95" s="9" t="s">
        <v>125</v>
      </c>
      <c r="B95" s="7" t="s">
        <v>152</v>
      </c>
      <c r="C95" s="8">
        <v>2265</v>
      </c>
      <c r="D95" s="8">
        <v>10</v>
      </c>
      <c r="E95" s="8">
        <v>3</v>
      </c>
      <c r="F95" s="8">
        <v>0</v>
      </c>
      <c r="G95" s="8">
        <v>7</v>
      </c>
      <c r="H95" s="8">
        <v>7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8</v>
      </c>
      <c r="O95" s="24">
        <v>2</v>
      </c>
      <c r="P95" s="8">
        <v>1</v>
      </c>
      <c r="Q95" s="8">
        <v>2245</v>
      </c>
      <c r="R95" s="8">
        <v>0</v>
      </c>
      <c r="S95" s="8">
        <v>0</v>
      </c>
      <c r="T95" s="8">
        <v>0</v>
      </c>
    </row>
    <row r="96" spans="1:20" ht="26.25">
      <c r="A96" s="9" t="s">
        <v>127</v>
      </c>
      <c r="B96" s="7" t="s">
        <v>153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24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</row>
    <row r="97" spans="1:20" ht="39">
      <c r="A97" s="6" t="s">
        <v>154</v>
      </c>
      <c r="B97" s="7" t="s">
        <v>155</v>
      </c>
      <c r="C97" s="8">
        <v>44987</v>
      </c>
      <c r="D97" s="8">
        <v>28952</v>
      </c>
      <c r="E97" s="8">
        <v>2504</v>
      </c>
      <c r="F97" s="8">
        <v>356</v>
      </c>
      <c r="G97" s="8">
        <v>13527</v>
      </c>
      <c r="H97" s="8">
        <v>13527</v>
      </c>
      <c r="I97" s="8">
        <v>215</v>
      </c>
      <c r="J97" s="8">
        <v>191</v>
      </c>
      <c r="K97" s="8">
        <v>12706</v>
      </c>
      <c r="L97" s="8">
        <v>3577</v>
      </c>
      <c r="M97" s="8">
        <v>1984</v>
      </c>
      <c r="N97" s="8">
        <v>1780</v>
      </c>
      <c r="O97" s="24">
        <v>2093</v>
      </c>
      <c r="P97" s="8">
        <v>1650</v>
      </c>
      <c r="Q97" s="8">
        <v>6601</v>
      </c>
      <c r="R97" s="8">
        <v>4340</v>
      </c>
      <c r="S97" s="8">
        <v>208</v>
      </c>
      <c r="T97" s="8">
        <v>799</v>
      </c>
    </row>
    <row r="98" spans="1:20" ht="15">
      <c r="A98" s="6" t="s">
        <v>82</v>
      </c>
      <c r="B98" s="7" t="s">
        <v>156</v>
      </c>
      <c r="C98" s="8">
        <v>1001657</v>
      </c>
      <c r="D98" s="8">
        <v>551209</v>
      </c>
      <c r="E98" s="8">
        <v>46433</v>
      </c>
      <c r="F98" s="8">
        <v>4341</v>
      </c>
      <c r="G98" s="8">
        <v>345888</v>
      </c>
      <c r="H98" s="8">
        <v>345884</v>
      </c>
      <c r="I98" s="8">
        <v>2416</v>
      </c>
      <c r="J98" s="8">
        <v>1741</v>
      </c>
      <c r="K98" s="8">
        <v>156472</v>
      </c>
      <c r="L98" s="8">
        <v>38785</v>
      </c>
      <c r="M98" s="8">
        <v>27254</v>
      </c>
      <c r="N98" s="8">
        <v>54569</v>
      </c>
      <c r="O98" s="24">
        <v>26958</v>
      </c>
      <c r="P98" s="8">
        <v>23107</v>
      </c>
      <c r="Q98" s="8">
        <v>302882</v>
      </c>
      <c r="R98" s="8">
        <v>23121</v>
      </c>
      <c r="S98" s="8">
        <v>1657</v>
      </c>
      <c r="T98" s="8">
        <v>2645</v>
      </c>
    </row>
    <row r="99" s="2" customFormat="1" ht="15">
      <c r="A99" s="3"/>
    </row>
    <row r="100" s="2" customFormat="1" ht="15">
      <c r="A100" s="3" t="s">
        <v>157</v>
      </c>
    </row>
    <row r="101" spans="1:11" s="4" customFormat="1" ht="89.25">
      <c r="A101" s="5" t="s">
        <v>16</v>
      </c>
      <c r="B101" s="5" t="s">
        <v>17</v>
      </c>
      <c r="C101" s="5" t="s">
        <v>158</v>
      </c>
      <c r="D101" s="18" t="s">
        <v>18</v>
      </c>
      <c r="E101" s="5" t="s">
        <v>159</v>
      </c>
      <c r="F101" s="5" t="s">
        <v>160</v>
      </c>
      <c r="G101" s="5" t="s">
        <v>161</v>
      </c>
      <c r="H101" s="5" t="s">
        <v>162</v>
      </c>
      <c r="I101" s="5" t="s">
        <v>163</v>
      </c>
      <c r="K101" s="25"/>
    </row>
    <row r="102" spans="1:15" ht="15">
      <c r="A102" s="6" t="s">
        <v>38</v>
      </c>
      <c r="B102" s="7" t="s">
        <v>39</v>
      </c>
      <c r="C102" s="7" t="s">
        <v>40</v>
      </c>
      <c r="D102" s="19" t="s">
        <v>41</v>
      </c>
      <c r="E102" s="7" t="s">
        <v>42</v>
      </c>
      <c r="F102" s="7" t="s">
        <v>43</v>
      </c>
      <c r="G102" s="7" t="s">
        <v>44</v>
      </c>
      <c r="H102" s="7" t="s">
        <v>45</v>
      </c>
      <c r="I102" s="7" t="s">
        <v>46</v>
      </c>
      <c r="K102" s="26"/>
      <c r="O102"/>
    </row>
    <row r="103" spans="1:15" ht="39">
      <c r="A103" s="6" t="s">
        <v>164</v>
      </c>
      <c r="B103" s="7" t="s">
        <v>165</v>
      </c>
      <c r="C103" s="8">
        <v>4</v>
      </c>
      <c r="D103" s="20">
        <v>21106</v>
      </c>
      <c r="E103" s="8">
        <v>13765</v>
      </c>
      <c r="F103" s="8">
        <v>5247</v>
      </c>
      <c r="G103" s="8">
        <v>1280</v>
      </c>
      <c r="H103" s="8">
        <v>0</v>
      </c>
      <c r="I103" s="8">
        <v>814</v>
      </c>
      <c r="K103" s="27"/>
      <c r="O103"/>
    </row>
    <row r="104" spans="1:15" ht="39">
      <c r="A104" s="6" t="s">
        <v>166</v>
      </c>
      <c r="B104" s="7" t="s">
        <v>167</v>
      </c>
      <c r="C104" s="8">
        <v>1</v>
      </c>
      <c r="D104" s="20">
        <v>236</v>
      </c>
      <c r="E104" s="8">
        <v>152</v>
      </c>
      <c r="F104" s="8">
        <v>53</v>
      </c>
      <c r="G104" s="8">
        <v>31</v>
      </c>
      <c r="H104" s="8">
        <v>0</v>
      </c>
      <c r="I104" s="8">
        <v>0</v>
      </c>
      <c r="K104" s="27"/>
      <c r="O104"/>
    </row>
    <row r="105" spans="1:15" ht="26.25">
      <c r="A105" s="6" t="s">
        <v>168</v>
      </c>
      <c r="B105" s="7" t="s">
        <v>169</v>
      </c>
      <c r="C105" s="8">
        <v>10</v>
      </c>
      <c r="D105" s="20">
        <v>19</v>
      </c>
      <c r="E105" s="8">
        <v>18</v>
      </c>
      <c r="F105" s="8">
        <v>1</v>
      </c>
      <c r="G105" s="8">
        <v>0</v>
      </c>
      <c r="H105" s="8">
        <v>0</v>
      </c>
      <c r="I105" s="8">
        <v>0</v>
      </c>
      <c r="K105" s="27"/>
      <c r="O105"/>
    </row>
    <row r="106" spans="1:15" ht="102.75">
      <c r="A106" s="6" t="s">
        <v>170</v>
      </c>
      <c r="B106" s="7" t="s">
        <v>171</v>
      </c>
      <c r="C106" s="8">
        <v>45</v>
      </c>
      <c r="D106" s="20">
        <v>8981</v>
      </c>
      <c r="E106" s="8">
        <v>4328</v>
      </c>
      <c r="F106" s="8">
        <v>3714</v>
      </c>
      <c r="G106" s="8">
        <v>684</v>
      </c>
      <c r="H106" s="8">
        <v>0</v>
      </c>
      <c r="I106" s="8">
        <v>255</v>
      </c>
      <c r="K106" s="27"/>
      <c r="O106"/>
    </row>
    <row r="107" spans="1:15" ht="26.25">
      <c r="A107" s="6" t="s">
        <v>172</v>
      </c>
      <c r="B107" s="7" t="s">
        <v>173</v>
      </c>
      <c r="C107" s="8">
        <v>0</v>
      </c>
      <c r="D107" s="20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K107" s="27"/>
      <c r="O107"/>
    </row>
    <row r="108" spans="1:15" ht="39">
      <c r="A108" s="6" t="s">
        <v>174</v>
      </c>
      <c r="B108" s="7" t="s">
        <v>175</v>
      </c>
      <c r="C108" s="8">
        <v>16</v>
      </c>
      <c r="D108" s="20">
        <v>2685</v>
      </c>
      <c r="E108" s="8">
        <v>834</v>
      </c>
      <c r="F108" s="8">
        <v>1640</v>
      </c>
      <c r="G108" s="8">
        <v>211</v>
      </c>
      <c r="H108" s="7" t="s">
        <v>176</v>
      </c>
      <c r="I108" s="8">
        <v>0</v>
      </c>
      <c r="K108" s="27"/>
      <c r="O108"/>
    </row>
    <row r="109" spans="1:15" ht="26.25">
      <c r="A109" s="6" t="s">
        <v>177</v>
      </c>
      <c r="B109" s="7" t="s">
        <v>178</v>
      </c>
      <c r="C109" s="8">
        <v>0</v>
      </c>
      <c r="D109" s="20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K109" s="27"/>
      <c r="O109"/>
    </row>
    <row r="110" spans="1:15" ht="90">
      <c r="A110" s="6" t="s">
        <v>179</v>
      </c>
      <c r="B110" s="7" t="s">
        <v>180</v>
      </c>
      <c r="C110" s="8">
        <v>10</v>
      </c>
      <c r="D110" s="20">
        <v>36093</v>
      </c>
      <c r="E110" s="8">
        <v>17323</v>
      </c>
      <c r="F110" s="8">
        <v>15304</v>
      </c>
      <c r="G110" s="8">
        <v>3465</v>
      </c>
      <c r="H110" s="8">
        <v>1</v>
      </c>
      <c r="I110" s="8">
        <v>0</v>
      </c>
      <c r="K110" s="27"/>
      <c r="O110"/>
    </row>
    <row r="111" spans="1:15" ht="15">
      <c r="A111" s="6" t="s">
        <v>181</v>
      </c>
      <c r="B111" s="7"/>
      <c r="C111" s="7"/>
      <c r="D111" s="7"/>
      <c r="E111" s="7"/>
      <c r="F111" s="7"/>
      <c r="G111" s="7"/>
      <c r="H111" s="7"/>
      <c r="I111" s="7"/>
      <c r="K111" s="26"/>
      <c r="O111"/>
    </row>
    <row r="112" spans="1:15" ht="26.25">
      <c r="A112" s="9" t="s">
        <v>182</v>
      </c>
      <c r="B112" s="7" t="s">
        <v>183</v>
      </c>
      <c r="C112" s="7" t="s">
        <v>176</v>
      </c>
      <c r="D112" s="8">
        <v>3</v>
      </c>
      <c r="E112" s="7" t="s">
        <v>176</v>
      </c>
      <c r="F112" s="7" t="s">
        <v>176</v>
      </c>
      <c r="G112" s="7" t="s">
        <v>176</v>
      </c>
      <c r="H112" s="7" t="s">
        <v>176</v>
      </c>
      <c r="I112" s="7" t="s">
        <v>176</v>
      </c>
      <c r="K112" s="26"/>
      <c r="O112"/>
    </row>
    <row r="113" spans="1:15" ht="15">
      <c r="A113" s="9" t="s">
        <v>184</v>
      </c>
      <c r="B113" s="7" t="s">
        <v>185</v>
      </c>
      <c r="C113" s="7" t="s">
        <v>176</v>
      </c>
      <c r="D113" s="8">
        <v>71</v>
      </c>
      <c r="E113" s="7" t="s">
        <v>176</v>
      </c>
      <c r="F113" s="7" t="s">
        <v>176</v>
      </c>
      <c r="G113" s="7" t="s">
        <v>176</v>
      </c>
      <c r="H113" s="7" t="s">
        <v>176</v>
      </c>
      <c r="I113" s="7" t="s">
        <v>176</v>
      </c>
      <c r="K113" s="26"/>
      <c r="O113"/>
    </row>
    <row r="114" spans="1:15" ht="15">
      <c r="A114" s="10" t="s">
        <v>186</v>
      </c>
      <c r="B114" s="7" t="s">
        <v>187</v>
      </c>
      <c r="C114" s="7" t="s">
        <v>176</v>
      </c>
      <c r="D114" s="8">
        <v>8</v>
      </c>
      <c r="E114" s="7" t="s">
        <v>176</v>
      </c>
      <c r="F114" s="7" t="s">
        <v>176</v>
      </c>
      <c r="G114" s="7" t="s">
        <v>176</v>
      </c>
      <c r="H114" s="7" t="s">
        <v>176</v>
      </c>
      <c r="I114" s="7" t="s">
        <v>176</v>
      </c>
      <c r="O114"/>
    </row>
    <row r="115" spans="1:15" ht="39">
      <c r="A115" s="9" t="s">
        <v>188</v>
      </c>
      <c r="B115" s="7" t="s">
        <v>189</v>
      </c>
      <c r="C115" s="7" t="s">
        <v>176</v>
      </c>
      <c r="D115" s="8">
        <v>35</v>
      </c>
      <c r="E115" s="7" t="s">
        <v>176</v>
      </c>
      <c r="F115" s="7" t="s">
        <v>176</v>
      </c>
      <c r="G115" s="7" t="s">
        <v>176</v>
      </c>
      <c r="H115" s="7" t="s">
        <v>176</v>
      </c>
      <c r="I115" s="7" t="s">
        <v>176</v>
      </c>
      <c r="O115"/>
    </row>
    <row r="116" spans="1:15" ht="39">
      <c r="A116" s="10" t="s">
        <v>190</v>
      </c>
      <c r="B116" s="7" t="s">
        <v>191</v>
      </c>
      <c r="C116" s="7" t="s">
        <v>176</v>
      </c>
      <c r="D116" s="8">
        <v>156</v>
      </c>
      <c r="E116" s="7" t="s">
        <v>176</v>
      </c>
      <c r="F116" s="7" t="s">
        <v>176</v>
      </c>
      <c r="G116" s="7" t="s">
        <v>176</v>
      </c>
      <c r="H116" s="7" t="s">
        <v>176</v>
      </c>
      <c r="I116" s="7" t="s">
        <v>176</v>
      </c>
      <c r="O116"/>
    </row>
    <row r="117" spans="1:15" ht="26.25">
      <c r="A117" s="9" t="s">
        <v>192</v>
      </c>
      <c r="B117" s="7" t="s">
        <v>193</v>
      </c>
      <c r="C117" s="7" t="s">
        <v>176</v>
      </c>
      <c r="D117" s="8">
        <v>0</v>
      </c>
      <c r="E117" s="7" t="s">
        <v>176</v>
      </c>
      <c r="F117" s="7" t="s">
        <v>176</v>
      </c>
      <c r="G117" s="7" t="s">
        <v>176</v>
      </c>
      <c r="H117" s="7" t="s">
        <v>176</v>
      </c>
      <c r="I117" s="7" t="s">
        <v>176</v>
      </c>
      <c r="O117"/>
    </row>
    <row r="118" spans="1:15" ht="39">
      <c r="A118" s="10" t="s">
        <v>194</v>
      </c>
      <c r="B118" s="7" t="s">
        <v>195</v>
      </c>
      <c r="C118" s="7" t="s">
        <v>176</v>
      </c>
      <c r="D118" s="8">
        <v>0</v>
      </c>
      <c r="E118" s="7" t="s">
        <v>176</v>
      </c>
      <c r="F118" s="7" t="s">
        <v>176</v>
      </c>
      <c r="G118" s="7" t="s">
        <v>176</v>
      </c>
      <c r="H118" s="7" t="s">
        <v>176</v>
      </c>
      <c r="I118" s="7" t="s">
        <v>176</v>
      </c>
      <c r="O118"/>
    </row>
    <row r="119" spans="1:15" ht="26.25">
      <c r="A119" s="9" t="s">
        <v>196</v>
      </c>
      <c r="B119" s="7" t="s">
        <v>197</v>
      </c>
      <c r="C119" s="7" t="s">
        <v>176</v>
      </c>
      <c r="D119" s="8">
        <v>0</v>
      </c>
      <c r="E119" s="7" t="s">
        <v>176</v>
      </c>
      <c r="F119" s="7" t="s">
        <v>176</v>
      </c>
      <c r="G119" s="7" t="s">
        <v>176</v>
      </c>
      <c r="H119" s="7" t="s">
        <v>176</v>
      </c>
      <c r="I119" s="7" t="s">
        <v>176</v>
      </c>
      <c r="O119"/>
    </row>
    <row r="120" spans="1:15" ht="39">
      <c r="A120" s="10" t="s">
        <v>198</v>
      </c>
      <c r="B120" s="7" t="s">
        <v>199</v>
      </c>
      <c r="C120" s="7" t="s">
        <v>176</v>
      </c>
      <c r="D120" s="8">
        <v>0</v>
      </c>
      <c r="E120" s="7" t="s">
        <v>176</v>
      </c>
      <c r="F120" s="7" t="s">
        <v>176</v>
      </c>
      <c r="G120" s="7" t="s">
        <v>176</v>
      </c>
      <c r="H120" s="7" t="s">
        <v>176</v>
      </c>
      <c r="I120" s="7" t="s">
        <v>176</v>
      </c>
      <c r="O120"/>
    </row>
    <row r="121" spans="1:15" ht="15">
      <c r="A121" s="9" t="s">
        <v>200</v>
      </c>
      <c r="B121" s="7" t="s">
        <v>201</v>
      </c>
      <c r="C121" s="7" t="s">
        <v>176</v>
      </c>
      <c r="D121" s="8">
        <v>26617</v>
      </c>
      <c r="E121" s="7" t="s">
        <v>176</v>
      </c>
      <c r="F121" s="7" t="s">
        <v>176</v>
      </c>
      <c r="G121" s="7" t="s">
        <v>176</v>
      </c>
      <c r="H121" s="7" t="s">
        <v>176</v>
      </c>
      <c r="I121" s="7" t="s">
        <v>176</v>
      </c>
      <c r="O121"/>
    </row>
    <row r="122" spans="1:15" ht="26.25">
      <c r="A122" s="10" t="s">
        <v>202</v>
      </c>
      <c r="B122" s="7" t="s">
        <v>203</v>
      </c>
      <c r="C122" s="7" t="s">
        <v>176</v>
      </c>
      <c r="D122" s="8">
        <v>28216</v>
      </c>
      <c r="E122" s="7" t="s">
        <v>176</v>
      </c>
      <c r="F122" s="7" t="s">
        <v>176</v>
      </c>
      <c r="G122" s="7" t="s">
        <v>176</v>
      </c>
      <c r="H122" s="7" t="s">
        <v>176</v>
      </c>
      <c r="I122" s="7" t="s">
        <v>176</v>
      </c>
      <c r="O122"/>
    </row>
    <row r="123" spans="1:15" ht="15">
      <c r="A123" s="9" t="s">
        <v>204</v>
      </c>
      <c r="B123" s="7"/>
      <c r="C123" s="7"/>
      <c r="D123" s="7"/>
      <c r="E123" s="7"/>
      <c r="F123" s="7"/>
      <c r="G123" s="7"/>
      <c r="H123" s="7"/>
      <c r="I123" s="7"/>
      <c r="O123"/>
    </row>
    <row r="124" spans="1:15" ht="39">
      <c r="A124" s="10" t="s">
        <v>205</v>
      </c>
      <c r="B124" s="7" t="s">
        <v>206</v>
      </c>
      <c r="C124" s="7" t="s">
        <v>176</v>
      </c>
      <c r="D124" s="8">
        <v>1126</v>
      </c>
      <c r="E124" s="7" t="s">
        <v>176</v>
      </c>
      <c r="F124" s="7" t="s">
        <v>176</v>
      </c>
      <c r="G124" s="7" t="s">
        <v>176</v>
      </c>
      <c r="H124" s="7" t="s">
        <v>176</v>
      </c>
      <c r="I124" s="7" t="s">
        <v>176</v>
      </c>
      <c r="O124"/>
    </row>
    <row r="125" spans="1:15" ht="64.5">
      <c r="A125" s="10" t="s">
        <v>207</v>
      </c>
      <c r="B125" s="7" t="s">
        <v>208</v>
      </c>
      <c r="C125" s="7" t="s">
        <v>176</v>
      </c>
      <c r="D125" s="8">
        <v>5795</v>
      </c>
      <c r="E125" s="7" t="s">
        <v>176</v>
      </c>
      <c r="F125" s="7" t="s">
        <v>176</v>
      </c>
      <c r="G125" s="7" t="s">
        <v>176</v>
      </c>
      <c r="H125" s="7" t="s">
        <v>176</v>
      </c>
      <c r="I125" s="7" t="s">
        <v>176</v>
      </c>
      <c r="O125"/>
    </row>
    <row r="126" spans="1:15" ht="64.5">
      <c r="A126" s="10" t="s">
        <v>209</v>
      </c>
      <c r="B126" s="7" t="s">
        <v>210</v>
      </c>
      <c r="C126" s="7" t="s">
        <v>176</v>
      </c>
      <c r="D126" s="8">
        <v>19696</v>
      </c>
      <c r="E126" s="7" t="s">
        <v>176</v>
      </c>
      <c r="F126" s="7" t="s">
        <v>176</v>
      </c>
      <c r="G126" s="7" t="s">
        <v>176</v>
      </c>
      <c r="H126" s="7" t="s">
        <v>176</v>
      </c>
      <c r="I126" s="7" t="s">
        <v>176</v>
      </c>
      <c r="O126"/>
    </row>
    <row r="127" spans="1:15" ht="15">
      <c r="A127" s="9" t="s">
        <v>211</v>
      </c>
      <c r="B127" s="7" t="s">
        <v>212</v>
      </c>
      <c r="C127" s="7" t="s">
        <v>176</v>
      </c>
      <c r="D127" s="8">
        <v>65832</v>
      </c>
      <c r="E127" s="7" t="s">
        <v>176</v>
      </c>
      <c r="F127" s="7" t="s">
        <v>176</v>
      </c>
      <c r="G127" s="7" t="s">
        <v>176</v>
      </c>
      <c r="H127" s="7" t="s">
        <v>176</v>
      </c>
      <c r="I127" s="7" t="s">
        <v>176</v>
      </c>
      <c r="O127"/>
    </row>
    <row r="128" spans="1:15" ht="26.25">
      <c r="A128" s="10" t="s">
        <v>213</v>
      </c>
      <c r="B128" s="7" t="s">
        <v>214</v>
      </c>
      <c r="C128" s="7" t="s">
        <v>176</v>
      </c>
      <c r="D128" s="8">
        <v>17</v>
      </c>
      <c r="E128" s="7" t="s">
        <v>176</v>
      </c>
      <c r="F128" s="7" t="s">
        <v>176</v>
      </c>
      <c r="G128" s="7" t="s">
        <v>176</v>
      </c>
      <c r="H128" s="7" t="s">
        <v>176</v>
      </c>
      <c r="I128" s="7" t="s">
        <v>176</v>
      </c>
      <c r="O128"/>
    </row>
    <row r="129" spans="1:15" ht="15">
      <c r="A129" s="9" t="s">
        <v>215</v>
      </c>
      <c r="B129" s="7" t="s">
        <v>216</v>
      </c>
      <c r="C129" s="7" t="s">
        <v>176</v>
      </c>
      <c r="D129" s="8">
        <v>17215</v>
      </c>
      <c r="E129" s="7" t="s">
        <v>176</v>
      </c>
      <c r="F129" s="7" t="s">
        <v>176</v>
      </c>
      <c r="G129" s="7" t="s">
        <v>176</v>
      </c>
      <c r="H129" s="7" t="s">
        <v>176</v>
      </c>
      <c r="I129" s="7" t="s">
        <v>176</v>
      </c>
      <c r="O129"/>
    </row>
    <row r="130" spans="1:15" ht="26.25">
      <c r="A130" s="10" t="s">
        <v>217</v>
      </c>
      <c r="B130" s="7" t="s">
        <v>218</v>
      </c>
      <c r="C130" s="7" t="s">
        <v>176</v>
      </c>
      <c r="D130" s="8">
        <v>2101</v>
      </c>
      <c r="E130" s="7" t="s">
        <v>176</v>
      </c>
      <c r="F130" s="7" t="s">
        <v>176</v>
      </c>
      <c r="G130" s="7" t="s">
        <v>176</v>
      </c>
      <c r="H130" s="7" t="s">
        <v>176</v>
      </c>
      <c r="I130" s="7" t="s">
        <v>176</v>
      </c>
      <c r="O130"/>
    </row>
    <row r="131" spans="1:15" ht="15">
      <c r="A131" s="9" t="s">
        <v>219</v>
      </c>
      <c r="B131" s="7" t="s">
        <v>220</v>
      </c>
      <c r="C131" s="7" t="s">
        <v>176</v>
      </c>
      <c r="D131" s="8">
        <v>108647</v>
      </c>
      <c r="E131" s="7" t="s">
        <v>176</v>
      </c>
      <c r="F131" s="7" t="s">
        <v>176</v>
      </c>
      <c r="G131" s="7" t="s">
        <v>176</v>
      </c>
      <c r="H131" s="7" t="s">
        <v>176</v>
      </c>
      <c r="I131" s="7" t="s">
        <v>176</v>
      </c>
      <c r="O131"/>
    </row>
    <row r="132" spans="1:15" ht="15">
      <c r="A132" s="9" t="s">
        <v>60</v>
      </c>
      <c r="B132" s="7"/>
      <c r="C132" s="7"/>
      <c r="D132" s="7"/>
      <c r="E132" s="7"/>
      <c r="F132" s="7"/>
      <c r="G132" s="7"/>
      <c r="H132" s="7"/>
      <c r="I132" s="7"/>
      <c r="O132"/>
    </row>
    <row r="133" spans="1:15" ht="15">
      <c r="A133" s="10" t="s">
        <v>221</v>
      </c>
      <c r="B133" s="7" t="s">
        <v>222</v>
      </c>
      <c r="C133" s="7" t="s">
        <v>176</v>
      </c>
      <c r="D133" s="8">
        <v>99738</v>
      </c>
      <c r="E133" s="7" t="s">
        <v>176</v>
      </c>
      <c r="F133" s="7" t="s">
        <v>176</v>
      </c>
      <c r="G133" s="7" t="s">
        <v>176</v>
      </c>
      <c r="H133" s="7" t="s">
        <v>176</v>
      </c>
      <c r="I133" s="7" t="s">
        <v>176</v>
      </c>
      <c r="O133"/>
    </row>
    <row r="134" spans="1:15" ht="26.25">
      <c r="A134" s="11" t="s">
        <v>223</v>
      </c>
      <c r="B134" s="7" t="s">
        <v>224</v>
      </c>
      <c r="C134" s="7" t="s">
        <v>176</v>
      </c>
      <c r="D134" s="8">
        <v>156</v>
      </c>
      <c r="E134" s="7" t="s">
        <v>176</v>
      </c>
      <c r="F134" s="7" t="s">
        <v>176</v>
      </c>
      <c r="G134" s="7" t="s">
        <v>176</v>
      </c>
      <c r="H134" s="7" t="s">
        <v>176</v>
      </c>
      <c r="I134" s="7" t="s">
        <v>176</v>
      </c>
      <c r="O134"/>
    </row>
    <row r="135" spans="1:15" ht="15">
      <c r="A135" s="10" t="s">
        <v>225</v>
      </c>
      <c r="B135" s="7" t="s">
        <v>226</v>
      </c>
      <c r="C135" s="7" t="s">
        <v>176</v>
      </c>
      <c r="D135" s="8">
        <v>8909</v>
      </c>
      <c r="E135" s="7" t="s">
        <v>176</v>
      </c>
      <c r="F135" s="7" t="s">
        <v>176</v>
      </c>
      <c r="G135" s="7" t="s">
        <v>176</v>
      </c>
      <c r="H135" s="7" t="s">
        <v>176</v>
      </c>
      <c r="I135" s="7" t="s">
        <v>176</v>
      </c>
      <c r="O135"/>
    </row>
    <row r="136" spans="1:15" ht="26.25">
      <c r="A136" s="11" t="s">
        <v>227</v>
      </c>
      <c r="B136" s="7" t="s">
        <v>228</v>
      </c>
      <c r="C136" s="7" t="s">
        <v>176</v>
      </c>
      <c r="D136" s="8">
        <v>2308</v>
      </c>
      <c r="E136" s="7" t="s">
        <v>176</v>
      </c>
      <c r="F136" s="7" t="s">
        <v>176</v>
      </c>
      <c r="G136" s="7" t="s">
        <v>176</v>
      </c>
      <c r="H136" s="7" t="s">
        <v>176</v>
      </c>
      <c r="I136" s="7" t="s">
        <v>176</v>
      </c>
      <c r="O136"/>
    </row>
    <row r="137" spans="1:15" ht="15">
      <c r="A137" s="9" t="s">
        <v>229</v>
      </c>
      <c r="B137" s="7" t="s">
        <v>230</v>
      </c>
      <c r="C137" s="7" t="s">
        <v>176</v>
      </c>
      <c r="D137" s="8">
        <v>98124</v>
      </c>
      <c r="E137" s="7" t="s">
        <v>176</v>
      </c>
      <c r="F137" s="7" t="s">
        <v>176</v>
      </c>
      <c r="G137" s="7" t="s">
        <v>176</v>
      </c>
      <c r="H137" s="7" t="s">
        <v>176</v>
      </c>
      <c r="I137" s="7" t="s">
        <v>176</v>
      </c>
      <c r="O137"/>
    </row>
    <row r="138" spans="1:15" ht="15">
      <c r="A138" s="9" t="s">
        <v>60</v>
      </c>
      <c r="B138" s="7"/>
      <c r="C138" s="7"/>
      <c r="D138" s="7"/>
      <c r="E138" s="7"/>
      <c r="F138" s="7"/>
      <c r="G138" s="7"/>
      <c r="H138" s="7"/>
      <c r="I138" s="7"/>
      <c r="O138"/>
    </row>
    <row r="139" spans="1:15" ht="15">
      <c r="A139" s="10" t="s">
        <v>221</v>
      </c>
      <c r="B139" s="7" t="s">
        <v>231</v>
      </c>
      <c r="C139" s="7" t="s">
        <v>176</v>
      </c>
      <c r="D139" s="8">
        <v>46742</v>
      </c>
      <c r="E139" s="7" t="s">
        <v>176</v>
      </c>
      <c r="F139" s="7" t="s">
        <v>176</v>
      </c>
      <c r="G139" s="7" t="s">
        <v>176</v>
      </c>
      <c r="H139" s="7" t="s">
        <v>176</v>
      </c>
      <c r="I139" s="7" t="s">
        <v>176</v>
      </c>
      <c r="O139"/>
    </row>
    <row r="140" spans="1:15" ht="26.25">
      <c r="A140" s="11" t="s">
        <v>232</v>
      </c>
      <c r="B140" s="7" t="s">
        <v>233</v>
      </c>
      <c r="C140" s="7" t="s">
        <v>176</v>
      </c>
      <c r="D140" s="8">
        <v>512</v>
      </c>
      <c r="E140" s="7" t="s">
        <v>176</v>
      </c>
      <c r="F140" s="7" t="s">
        <v>176</v>
      </c>
      <c r="G140" s="7" t="s">
        <v>176</v>
      </c>
      <c r="H140" s="7" t="s">
        <v>176</v>
      </c>
      <c r="I140" s="7" t="s">
        <v>176</v>
      </c>
      <c r="O140"/>
    </row>
    <row r="141" spans="1:15" ht="15">
      <c r="A141" s="10" t="s">
        <v>225</v>
      </c>
      <c r="B141" s="7" t="s">
        <v>234</v>
      </c>
      <c r="C141" s="7" t="s">
        <v>176</v>
      </c>
      <c r="D141" s="8">
        <v>51382</v>
      </c>
      <c r="E141" s="7" t="s">
        <v>176</v>
      </c>
      <c r="F141" s="7" t="s">
        <v>176</v>
      </c>
      <c r="G141" s="7" t="s">
        <v>176</v>
      </c>
      <c r="H141" s="7" t="s">
        <v>176</v>
      </c>
      <c r="I141" s="7" t="s">
        <v>176</v>
      </c>
      <c r="O141"/>
    </row>
    <row r="142" spans="1:15" ht="26.25">
      <c r="A142" s="11" t="s">
        <v>235</v>
      </c>
      <c r="B142" s="7" t="s">
        <v>236</v>
      </c>
      <c r="C142" s="7" t="s">
        <v>176</v>
      </c>
      <c r="D142" s="8">
        <v>2407</v>
      </c>
      <c r="E142" s="7" t="s">
        <v>176</v>
      </c>
      <c r="F142" s="7" t="s">
        <v>176</v>
      </c>
      <c r="G142" s="7" t="s">
        <v>176</v>
      </c>
      <c r="H142" s="7" t="s">
        <v>176</v>
      </c>
      <c r="I142" s="7" t="s">
        <v>176</v>
      </c>
      <c r="O142"/>
    </row>
    <row r="143" spans="1:15" ht="15">
      <c r="A143" s="9" t="s">
        <v>237</v>
      </c>
      <c r="B143" s="7" t="s">
        <v>238</v>
      </c>
      <c r="C143" s="7" t="s">
        <v>176</v>
      </c>
      <c r="D143" s="8">
        <v>22766</v>
      </c>
      <c r="E143" s="7" t="s">
        <v>176</v>
      </c>
      <c r="F143" s="7" t="s">
        <v>176</v>
      </c>
      <c r="G143" s="7" t="s">
        <v>176</v>
      </c>
      <c r="H143" s="7" t="s">
        <v>176</v>
      </c>
      <c r="I143" s="7" t="s">
        <v>176</v>
      </c>
      <c r="O143"/>
    </row>
    <row r="144" spans="1:15" ht="15">
      <c r="A144" s="10" t="s">
        <v>239</v>
      </c>
      <c r="B144" s="7" t="s">
        <v>240</v>
      </c>
      <c r="C144" s="7" t="s">
        <v>176</v>
      </c>
      <c r="D144" s="8">
        <v>0</v>
      </c>
      <c r="E144" s="7" t="s">
        <v>176</v>
      </c>
      <c r="F144" s="7" t="s">
        <v>176</v>
      </c>
      <c r="G144" s="7" t="s">
        <v>176</v>
      </c>
      <c r="H144" s="7" t="s">
        <v>176</v>
      </c>
      <c r="I144" s="7" t="s">
        <v>176</v>
      </c>
      <c r="O144"/>
    </row>
    <row r="145" spans="1:15" ht="26.25">
      <c r="A145" s="9" t="s">
        <v>241</v>
      </c>
      <c r="B145" s="7" t="s">
        <v>242</v>
      </c>
      <c r="C145" s="7" t="s">
        <v>176</v>
      </c>
      <c r="D145" s="8">
        <v>121</v>
      </c>
      <c r="E145" s="7" t="s">
        <v>176</v>
      </c>
      <c r="F145" s="7" t="s">
        <v>176</v>
      </c>
      <c r="G145" s="7" t="s">
        <v>176</v>
      </c>
      <c r="H145" s="7" t="s">
        <v>176</v>
      </c>
      <c r="I145" s="7" t="s">
        <v>176</v>
      </c>
      <c r="O145"/>
    </row>
    <row r="146" spans="1:15" ht="26.25">
      <c r="A146" s="10" t="s">
        <v>243</v>
      </c>
      <c r="B146" s="7" t="s">
        <v>244</v>
      </c>
      <c r="C146" s="7" t="s">
        <v>176</v>
      </c>
      <c r="D146" s="8">
        <v>15</v>
      </c>
      <c r="E146" s="7" t="s">
        <v>176</v>
      </c>
      <c r="F146" s="7" t="s">
        <v>176</v>
      </c>
      <c r="G146" s="7" t="s">
        <v>176</v>
      </c>
      <c r="H146" s="7" t="s">
        <v>176</v>
      </c>
      <c r="I146" s="7" t="s">
        <v>176</v>
      </c>
      <c r="O146"/>
    </row>
    <row r="147" spans="1:15" ht="39">
      <c r="A147" s="9" t="s">
        <v>245</v>
      </c>
      <c r="B147" s="7" t="s">
        <v>246</v>
      </c>
      <c r="C147" s="7" t="s">
        <v>176</v>
      </c>
      <c r="D147" s="8">
        <v>10</v>
      </c>
      <c r="E147" s="7" t="s">
        <v>176</v>
      </c>
      <c r="F147" s="7" t="s">
        <v>176</v>
      </c>
      <c r="G147" s="7" t="s">
        <v>176</v>
      </c>
      <c r="H147" s="7" t="s">
        <v>176</v>
      </c>
      <c r="I147" s="7" t="s">
        <v>176</v>
      </c>
      <c r="O147"/>
    </row>
    <row r="148" spans="1:15" ht="51.75">
      <c r="A148" s="10" t="s">
        <v>247</v>
      </c>
      <c r="B148" s="7" t="s">
        <v>248</v>
      </c>
      <c r="C148" s="7" t="s">
        <v>176</v>
      </c>
      <c r="D148" s="8">
        <v>14</v>
      </c>
      <c r="E148" s="7" t="s">
        <v>176</v>
      </c>
      <c r="F148" s="7" t="s">
        <v>176</v>
      </c>
      <c r="G148" s="7" t="s">
        <v>176</v>
      </c>
      <c r="H148" s="7" t="s">
        <v>176</v>
      </c>
      <c r="I148" s="7" t="s">
        <v>176</v>
      </c>
      <c r="O148"/>
    </row>
    <row r="149" spans="1:15" ht="39">
      <c r="A149" s="9" t="s">
        <v>249</v>
      </c>
      <c r="B149" s="7" t="s">
        <v>250</v>
      </c>
      <c r="C149" s="7" t="s">
        <v>176</v>
      </c>
      <c r="D149" s="8">
        <v>0</v>
      </c>
      <c r="E149" s="7" t="s">
        <v>176</v>
      </c>
      <c r="F149" s="7" t="s">
        <v>176</v>
      </c>
      <c r="G149" s="7" t="s">
        <v>176</v>
      </c>
      <c r="H149" s="7" t="s">
        <v>176</v>
      </c>
      <c r="I149" s="7" t="s">
        <v>176</v>
      </c>
      <c r="O149"/>
    </row>
    <row r="150" spans="1:15" ht="39">
      <c r="A150" s="10" t="s">
        <v>251</v>
      </c>
      <c r="B150" s="7" t="s">
        <v>252</v>
      </c>
      <c r="C150" s="7" t="s">
        <v>176</v>
      </c>
      <c r="D150" s="8">
        <v>0</v>
      </c>
      <c r="E150" s="7" t="s">
        <v>176</v>
      </c>
      <c r="F150" s="7" t="s">
        <v>176</v>
      </c>
      <c r="G150" s="7" t="s">
        <v>176</v>
      </c>
      <c r="H150" s="7" t="s">
        <v>176</v>
      </c>
      <c r="I150" s="7" t="s">
        <v>176</v>
      </c>
      <c r="O150"/>
    </row>
    <row r="151" spans="1:15" ht="26.25">
      <c r="A151" s="9" t="s">
        <v>253</v>
      </c>
      <c r="B151" s="7" t="s">
        <v>254</v>
      </c>
      <c r="C151" s="7" t="s">
        <v>176</v>
      </c>
      <c r="D151" s="8">
        <v>0</v>
      </c>
      <c r="E151" s="7" t="s">
        <v>176</v>
      </c>
      <c r="F151" s="7" t="s">
        <v>176</v>
      </c>
      <c r="G151" s="7" t="s">
        <v>176</v>
      </c>
      <c r="H151" s="7" t="s">
        <v>176</v>
      </c>
      <c r="I151" s="7" t="s">
        <v>176</v>
      </c>
      <c r="O151"/>
    </row>
    <row r="152" spans="1:15" ht="39">
      <c r="A152" s="10" t="s">
        <v>255</v>
      </c>
      <c r="B152" s="7" t="s">
        <v>256</v>
      </c>
      <c r="C152" s="7" t="s">
        <v>176</v>
      </c>
      <c r="D152" s="8">
        <v>0</v>
      </c>
      <c r="E152" s="7" t="s">
        <v>176</v>
      </c>
      <c r="F152" s="7" t="s">
        <v>176</v>
      </c>
      <c r="G152" s="7" t="s">
        <v>176</v>
      </c>
      <c r="H152" s="7" t="s">
        <v>176</v>
      </c>
      <c r="I152" s="7" t="s">
        <v>176</v>
      </c>
      <c r="O152"/>
    </row>
    <row r="153" spans="1:15" ht="26.25">
      <c r="A153" s="9" t="s">
        <v>257</v>
      </c>
      <c r="B153" s="7" t="s">
        <v>258</v>
      </c>
      <c r="C153" s="7" t="s">
        <v>176</v>
      </c>
      <c r="D153" s="8">
        <v>50</v>
      </c>
      <c r="E153" s="7" t="s">
        <v>176</v>
      </c>
      <c r="F153" s="7" t="s">
        <v>176</v>
      </c>
      <c r="G153" s="7" t="s">
        <v>176</v>
      </c>
      <c r="H153" s="7" t="s">
        <v>176</v>
      </c>
      <c r="I153" s="7" t="s">
        <v>176</v>
      </c>
      <c r="O153"/>
    </row>
    <row r="154" spans="1:15" ht="26.25">
      <c r="A154" s="10" t="s">
        <v>259</v>
      </c>
      <c r="B154" s="7" t="s">
        <v>260</v>
      </c>
      <c r="C154" s="7" t="s">
        <v>176</v>
      </c>
      <c r="D154" s="8">
        <v>0</v>
      </c>
      <c r="E154" s="7" t="s">
        <v>176</v>
      </c>
      <c r="F154" s="7" t="s">
        <v>176</v>
      </c>
      <c r="G154" s="7" t="s">
        <v>176</v>
      </c>
      <c r="H154" s="7" t="s">
        <v>176</v>
      </c>
      <c r="I154" s="7" t="s">
        <v>176</v>
      </c>
      <c r="O154"/>
    </row>
    <row r="155" spans="1:15" ht="26.25">
      <c r="A155" s="9" t="s">
        <v>261</v>
      </c>
      <c r="B155" s="7" t="s">
        <v>262</v>
      </c>
      <c r="C155" s="7" t="s">
        <v>176</v>
      </c>
      <c r="D155" s="8">
        <v>26146</v>
      </c>
      <c r="E155" s="7" t="s">
        <v>176</v>
      </c>
      <c r="F155" s="7" t="s">
        <v>176</v>
      </c>
      <c r="G155" s="7" t="s">
        <v>176</v>
      </c>
      <c r="H155" s="7" t="s">
        <v>176</v>
      </c>
      <c r="I155" s="7" t="s">
        <v>176</v>
      </c>
      <c r="O155"/>
    </row>
    <row r="156" spans="1:15" ht="26.25">
      <c r="A156" s="10" t="s">
        <v>263</v>
      </c>
      <c r="B156" s="7" t="s">
        <v>264</v>
      </c>
      <c r="C156" s="7" t="s">
        <v>176</v>
      </c>
      <c r="D156" s="8">
        <v>9974</v>
      </c>
      <c r="E156" s="7" t="s">
        <v>176</v>
      </c>
      <c r="F156" s="7" t="s">
        <v>176</v>
      </c>
      <c r="G156" s="7" t="s">
        <v>176</v>
      </c>
      <c r="H156" s="7" t="s">
        <v>176</v>
      </c>
      <c r="I156" s="7" t="s">
        <v>176</v>
      </c>
      <c r="O156"/>
    </row>
    <row r="157" spans="1:15" ht="39">
      <c r="A157" s="9" t="s">
        <v>265</v>
      </c>
      <c r="B157" s="7" t="s">
        <v>266</v>
      </c>
      <c r="C157" s="7" t="s">
        <v>176</v>
      </c>
      <c r="D157" s="8">
        <v>717</v>
      </c>
      <c r="E157" s="7" t="s">
        <v>176</v>
      </c>
      <c r="F157" s="7" t="s">
        <v>176</v>
      </c>
      <c r="G157" s="7" t="s">
        <v>176</v>
      </c>
      <c r="H157" s="7" t="s">
        <v>176</v>
      </c>
      <c r="I157" s="7" t="s">
        <v>176</v>
      </c>
      <c r="O157"/>
    </row>
    <row r="158" spans="1:15" ht="64.5">
      <c r="A158" s="9" t="s">
        <v>267</v>
      </c>
      <c r="B158" s="7" t="s">
        <v>268</v>
      </c>
      <c r="C158" s="7" t="s">
        <v>176</v>
      </c>
      <c r="D158" s="8">
        <v>7740</v>
      </c>
      <c r="E158" s="7" t="s">
        <v>176</v>
      </c>
      <c r="F158" s="7" t="s">
        <v>176</v>
      </c>
      <c r="G158" s="7" t="s">
        <v>176</v>
      </c>
      <c r="H158" s="7" t="s">
        <v>176</v>
      </c>
      <c r="I158" s="7" t="s">
        <v>176</v>
      </c>
      <c r="O158"/>
    </row>
    <row r="159" spans="1:15" ht="64.5">
      <c r="A159" s="9" t="s">
        <v>269</v>
      </c>
      <c r="B159" s="7" t="s">
        <v>270</v>
      </c>
      <c r="C159" s="7" t="s">
        <v>176</v>
      </c>
      <c r="D159" s="8">
        <v>17687</v>
      </c>
      <c r="E159" s="7" t="s">
        <v>176</v>
      </c>
      <c r="F159" s="7" t="s">
        <v>176</v>
      </c>
      <c r="G159" s="7" t="s">
        <v>176</v>
      </c>
      <c r="H159" s="7" t="s">
        <v>176</v>
      </c>
      <c r="I159" s="7" t="s">
        <v>176</v>
      </c>
      <c r="O159"/>
    </row>
    <row r="160" spans="1:15" ht="26.25">
      <c r="A160" s="9" t="s">
        <v>271</v>
      </c>
      <c r="B160" s="7" t="s">
        <v>272</v>
      </c>
      <c r="C160" s="7" t="s">
        <v>176</v>
      </c>
      <c r="D160" s="8">
        <v>11734</v>
      </c>
      <c r="E160" s="7" t="s">
        <v>176</v>
      </c>
      <c r="F160" s="7" t="s">
        <v>176</v>
      </c>
      <c r="G160" s="7" t="s">
        <v>176</v>
      </c>
      <c r="H160" s="7" t="s">
        <v>176</v>
      </c>
      <c r="I160" s="7" t="s">
        <v>176</v>
      </c>
      <c r="O160"/>
    </row>
    <row r="161" spans="1:15" ht="26.25">
      <c r="A161" s="10" t="s">
        <v>273</v>
      </c>
      <c r="B161" s="7" t="s">
        <v>274</v>
      </c>
      <c r="C161" s="7" t="s">
        <v>176</v>
      </c>
      <c r="D161" s="8">
        <v>0</v>
      </c>
      <c r="E161" s="7" t="s">
        <v>176</v>
      </c>
      <c r="F161" s="7" t="s">
        <v>176</v>
      </c>
      <c r="G161" s="7" t="s">
        <v>176</v>
      </c>
      <c r="H161" s="7" t="s">
        <v>176</v>
      </c>
      <c r="I161" s="7" t="s">
        <v>176</v>
      </c>
      <c r="O161"/>
    </row>
    <row r="162" spans="1:15" ht="26.25">
      <c r="A162" s="9" t="s">
        <v>275</v>
      </c>
      <c r="B162" s="7" t="s">
        <v>276</v>
      </c>
      <c r="C162" s="7" t="s">
        <v>176</v>
      </c>
      <c r="D162" s="8">
        <v>9601</v>
      </c>
      <c r="E162" s="7" t="s">
        <v>176</v>
      </c>
      <c r="F162" s="7" t="s">
        <v>176</v>
      </c>
      <c r="G162" s="7" t="s">
        <v>176</v>
      </c>
      <c r="H162" s="7" t="s">
        <v>176</v>
      </c>
      <c r="I162" s="7" t="s">
        <v>176</v>
      </c>
      <c r="O162"/>
    </row>
    <row r="163" spans="1:15" ht="26.25">
      <c r="A163" s="10" t="s">
        <v>277</v>
      </c>
      <c r="B163" s="7" t="s">
        <v>278</v>
      </c>
      <c r="C163" s="7" t="s">
        <v>176</v>
      </c>
      <c r="D163" s="8">
        <v>1474</v>
      </c>
      <c r="E163" s="7" t="s">
        <v>176</v>
      </c>
      <c r="F163" s="7" t="s">
        <v>176</v>
      </c>
      <c r="G163" s="7" t="s">
        <v>176</v>
      </c>
      <c r="H163" s="7" t="s">
        <v>176</v>
      </c>
      <c r="I163" s="7" t="s">
        <v>176</v>
      </c>
      <c r="O163"/>
    </row>
    <row r="164" spans="1:15" ht="26.25">
      <c r="A164" s="9" t="s">
        <v>279</v>
      </c>
      <c r="B164" s="7" t="s">
        <v>280</v>
      </c>
      <c r="C164" s="7" t="s">
        <v>176</v>
      </c>
      <c r="D164" s="8">
        <v>21357</v>
      </c>
      <c r="E164" s="7" t="s">
        <v>176</v>
      </c>
      <c r="F164" s="7" t="s">
        <v>176</v>
      </c>
      <c r="G164" s="7" t="s">
        <v>176</v>
      </c>
      <c r="H164" s="7" t="s">
        <v>176</v>
      </c>
      <c r="I164" s="7" t="s">
        <v>176</v>
      </c>
      <c r="O164"/>
    </row>
    <row r="165" spans="1:15" ht="15">
      <c r="A165" s="9" t="s">
        <v>60</v>
      </c>
      <c r="B165" s="7"/>
      <c r="C165" s="7"/>
      <c r="D165" s="7"/>
      <c r="E165" s="7"/>
      <c r="F165" s="7"/>
      <c r="G165" s="7"/>
      <c r="H165" s="7"/>
      <c r="I165" s="7"/>
      <c r="O165"/>
    </row>
    <row r="166" spans="1:15" ht="15">
      <c r="A166" s="10" t="s">
        <v>221</v>
      </c>
      <c r="B166" s="7" t="s">
        <v>281</v>
      </c>
      <c r="C166" s="7" t="s">
        <v>176</v>
      </c>
      <c r="D166" s="8">
        <v>19134</v>
      </c>
      <c r="E166" s="7" t="s">
        <v>176</v>
      </c>
      <c r="F166" s="7" t="s">
        <v>176</v>
      </c>
      <c r="G166" s="7" t="s">
        <v>176</v>
      </c>
      <c r="H166" s="7" t="s">
        <v>176</v>
      </c>
      <c r="I166" s="7" t="s">
        <v>176</v>
      </c>
      <c r="O166"/>
    </row>
    <row r="167" spans="1:15" ht="26.25">
      <c r="A167" s="11" t="s">
        <v>282</v>
      </c>
      <c r="B167" s="7" t="s">
        <v>283</v>
      </c>
      <c r="C167" s="7" t="s">
        <v>176</v>
      </c>
      <c r="D167" s="8">
        <v>21</v>
      </c>
      <c r="E167" s="7" t="s">
        <v>176</v>
      </c>
      <c r="F167" s="7" t="s">
        <v>176</v>
      </c>
      <c r="G167" s="7" t="s">
        <v>176</v>
      </c>
      <c r="H167" s="7" t="s">
        <v>176</v>
      </c>
      <c r="I167" s="7" t="s">
        <v>176</v>
      </c>
      <c r="O167"/>
    </row>
    <row r="168" spans="1:15" ht="15">
      <c r="A168" s="10" t="s">
        <v>225</v>
      </c>
      <c r="B168" s="7" t="s">
        <v>284</v>
      </c>
      <c r="C168" s="7" t="s">
        <v>176</v>
      </c>
      <c r="D168" s="8">
        <v>2223</v>
      </c>
      <c r="E168" s="7" t="s">
        <v>176</v>
      </c>
      <c r="F168" s="7" t="s">
        <v>176</v>
      </c>
      <c r="G168" s="7" t="s">
        <v>176</v>
      </c>
      <c r="H168" s="7" t="s">
        <v>176</v>
      </c>
      <c r="I168" s="7" t="s">
        <v>176</v>
      </c>
      <c r="O168"/>
    </row>
    <row r="169" spans="1:15" ht="26.25">
      <c r="A169" s="11" t="s">
        <v>285</v>
      </c>
      <c r="B169" s="7" t="s">
        <v>286</v>
      </c>
      <c r="C169" s="7" t="s">
        <v>176</v>
      </c>
      <c r="D169" s="8">
        <v>867</v>
      </c>
      <c r="E169" s="7" t="s">
        <v>176</v>
      </c>
      <c r="F169" s="7" t="s">
        <v>176</v>
      </c>
      <c r="G169" s="7" t="s">
        <v>176</v>
      </c>
      <c r="H169" s="7" t="s">
        <v>176</v>
      </c>
      <c r="I169" s="7" t="s">
        <v>176</v>
      </c>
      <c r="O169"/>
    </row>
    <row r="170" spans="1:15" ht="26.25">
      <c r="A170" s="9" t="s">
        <v>287</v>
      </c>
      <c r="B170" s="7" t="s">
        <v>288</v>
      </c>
      <c r="C170" s="7" t="s">
        <v>176</v>
      </c>
      <c r="D170" s="8">
        <v>34187</v>
      </c>
      <c r="E170" s="7" t="s">
        <v>176</v>
      </c>
      <c r="F170" s="7" t="s">
        <v>176</v>
      </c>
      <c r="G170" s="7" t="s">
        <v>176</v>
      </c>
      <c r="H170" s="7" t="s">
        <v>176</v>
      </c>
      <c r="I170" s="7" t="s">
        <v>176</v>
      </c>
      <c r="O170"/>
    </row>
    <row r="171" spans="1:15" ht="15">
      <c r="A171" s="9" t="s">
        <v>60</v>
      </c>
      <c r="B171" s="7"/>
      <c r="C171" s="7"/>
      <c r="D171" s="7"/>
      <c r="E171" s="7"/>
      <c r="F171" s="7"/>
      <c r="G171" s="7"/>
      <c r="H171" s="7"/>
      <c r="I171" s="7"/>
      <c r="O171"/>
    </row>
    <row r="172" spans="1:15" ht="15">
      <c r="A172" s="10" t="s">
        <v>221</v>
      </c>
      <c r="B172" s="7" t="s">
        <v>289</v>
      </c>
      <c r="C172" s="7" t="s">
        <v>176</v>
      </c>
      <c r="D172" s="8">
        <v>8740</v>
      </c>
      <c r="E172" s="7" t="s">
        <v>176</v>
      </c>
      <c r="F172" s="7" t="s">
        <v>176</v>
      </c>
      <c r="G172" s="7" t="s">
        <v>176</v>
      </c>
      <c r="H172" s="7" t="s">
        <v>176</v>
      </c>
      <c r="I172" s="7" t="s">
        <v>176</v>
      </c>
      <c r="O172"/>
    </row>
    <row r="173" spans="1:15" ht="26.25">
      <c r="A173" s="11" t="s">
        <v>290</v>
      </c>
      <c r="B173" s="7" t="s">
        <v>291</v>
      </c>
      <c r="C173" s="7" t="s">
        <v>176</v>
      </c>
      <c r="D173" s="8">
        <v>73</v>
      </c>
      <c r="E173" s="7" t="s">
        <v>176</v>
      </c>
      <c r="F173" s="7" t="s">
        <v>176</v>
      </c>
      <c r="G173" s="7" t="s">
        <v>176</v>
      </c>
      <c r="H173" s="7" t="s">
        <v>176</v>
      </c>
      <c r="I173" s="7" t="s">
        <v>176</v>
      </c>
      <c r="O173"/>
    </row>
    <row r="174" spans="1:15" ht="15">
      <c r="A174" s="10" t="s">
        <v>225</v>
      </c>
      <c r="B174" s="7" t="s">
        <v>292</v>
      </c>
      <c r="C174" s="7" t="s">
        <v>176</v>
      </c>
      <c r="D174" s="8">
        <v>25447</v>
      </c>
      <c r="E174" s="7" t="s">
        <v>176</v>
      </c>
      <c r="F174" s="7" t="s">
        <v>176</v>
      </c>
      <c r="G174" s="7" t="s">
        <v>176</v>
      </c>
      <c r="H174" s="7" t="s">
        <v>176</v>
      </c>
      <c r="I174" s="7" t="s">
        <v>176</v>
      </c>
      <c r="O174"/>
    </row>
    <row r="175" spans="1:15" ht="26.25">
      <c r="A175" s="11" t="s">
        <v>293</v>
      </c>
      <c r="B175" s="7" t="s">
        <v>294</v>
      </c>
      <c r="C175" s="7" t="s">
        <v>176</v>
      </c>
      <c r="D175" s="8">
        <v>804</v>
      </c>
      <c r="E175" s="7" t="s">
        <v>176</v>
      </c>
      <c r="F175" s="7" t="s">
        <v>176</v>
      </c>
      <c r="G175" s="7" t="s">
        <v>176</v>
      </c>
      <c r="H175" s="7" t="s">
        <v>176</v>
      </c>
      <c r="I175" s="7" t="s">
        <v>176</v>
      </c>
      <c r="O175"/>
    </row>
    <row r="176" spans="1:15" ht="15">
      <c r="A176" s="6" t="s">
        <v>295</v>
      </c>
      <c r="B176" s="7"/>
      <c r="C176" s="7"/>
      <c r="D176" s="7"/>
      <c r="E176" s="7"/>
      <c r="F176" s="7"/>
      <c r="G176" s="7"/>
      <c r="H176" s="7"/>
      <c r="I176" s="7"/>
      <c r="O176"/>
    </row>
    <row r="177" spans="1:15" ht="15">
      <c r="A177" s="9" t="s">
        <v>296</v>
      </c>
      <c r="B177" s="7" t="s">
        <v>297</v>
      </c>
      <c r="C177" s="7" t="s">
        <v>176</v>
      </c>
      <c r="D177" s="8">
        <v>0</v>
      </c>
      <c r="E177" s="7" t="s">
        <v>176</v>
      </c>
      <c r="F177" s="7" t="s">
        <v>176</v>
      </c>
      <c r="G177" s="7" t="s">
        <v>176</v>
      </c>
      <c r="H177" s="7" t="s">
        <v>176</v>
      </c>
      <c r="I177" s="7" t="s">
        <v>176</v>
      </c>
      <c r="O177"/>
    </row>
    <row r="178" spans="1:15" ht="15">
      <c r="A178" s="9" t="s">
        <v>298</v>
      </c>
      <c r="B178" s="7" t="s">
        <v>299</v>
      </c>
      <c r="C178" s="7" t="s">
        <v>176</v>
      </c>
      <c r="D178" s="8">
        <v>940</v>
      </c>
      <c r="E178" s="7" t="s">
        <v>176</v>
      </c>
      <c r="F178" s="7" t="s">
        <v>176</v>
      </c>
      <c r="G178" s="7" t="s">
        <v>176</v>
      </c>
      <c r="H178" s="7" t="s">
        <v>176</v>
      </c>
      <c r="I178" s="7" t="s">
        <v>176</v>
      </c>
      <c r="O178"/>
    </row>
    <row r="179" spans="1:15" ht="26.25">
      <c r="A179" s="9" t="s">
        <v>300</v>
      </c>
      <c r="B179" s="7" t="s">
        <v>301</v>
      </c>
      <c r="C179" s="7" t="s">
        <v>176</v>
      </c>
      <c r="D179" s="8">
        <v>1124</v>
      </c>
      <c r="E179" s="7" t="s">
        <v>176</v>
      </c>
      <c r="F179" s="7" t="s">
        <v>176</v>
      </c>
      <c r="G179" s="7" t="s">
        <v>176</v>
      </c>
      <c r="H179" s="7" t="s">
        <v>176</v>
      </c>
      <c r="I179" s="7" t="s">
        <v>176</v>
      </c>
      <c r="O179"/>
    </row>
    <row r="180" spans="1:15" ht="15">
      <c r="A180" s="9" t="s">
        <v>302</v>
      </c>
      <c r="B180" s="7" t="s">
        <v>303</v>
      </c>
      <c r="C180" s="7" t="s">
        <v>176</v>
      </c>
      <c r="D180" s="8">
        <v>0</v>
      </c>
      <c r="E180" s="7" t="s">
        <v>176</v>
      </c>
      <c r="F180" s="7" t="s">
        <v>176</v>
      </c>
      <c r="G180" s="7" t="s">
        <v>176</v>
      </c>
      <c r="H180" s="7" t="s">
        <v>176</v>
      </c>
      <c r="I180" s="7" t="s">
        <v>176</v>
      </c>
      <c r="O180"/>
    </row>
    <row r="181" spans="1:15" ht="26.25">
      <c r="A181" s="9" t="s">
        <v>304</v>
      </c>
      <c r="B181" s="7" t="s">
        <v>305</v>
      </c>
      <c r="C181" s="7" t="s">
        <v>176</v>
      </c>
      <c r="D181" s="8">
        <v>18</v>
      </c>
      <c r="E181" s="7" t="s">
        <v>176</v>
      </c>
      <c r="F181" s="7" t="s">
        <v>176</v>
      </c>
      <c r="G181" s="7" t="s">
        <v>176</v>
      </c>
      <c r="H181" s="7" t="s">
        <v>176</v>
      </c>
      <c r="I181" s="7" t="s">
        <v>176</v>
      </c>
      <c r="O181"/>
    </row>
    <row r="182" spans="1:15" ht="15">
      <c r="A182" s="9" t="s">
        <v>306</v>
      </c>
      <c r="B182" s="7" t="s">
        <v>307</v>
      </c>
      <c r="C182" s="7" t="s">
        <v>176</v>
      </c>
      <c r="D182" s="8">
        <v>0</v>
      </c>
      <c r="E182" s="7" t="s">
        <v>176</v>
      </c>
      <c r="F182" s="7" t="s">
        <v>176</v>
      </c>
      <c r="G182" s="7" t="s">
        <v>176</v>
      </c>
      <c r="H182" s="7" t="s">
        <v>176</v>
      </c>
      <c r="I182" s="7" t="s">
        <v>176</v>
      </c>
      <c r="O182"/>
    </row>
    <row r="183" spans="1:15" ht="26.25">
      <c r="A183" s="9" t="s">
        <v>308</v>
      </c>
      <c r="B183" s="7" t="s">
        <v>309</v>
      </c>
      <c r="C183" s="7" t="s">
        <v>176</v>
      </c>
      <c r="D183" s="8">
        <v>92</v>
      </c>
      <c r="E183" s="7" t="s">
        <v>176</v>
      </c>
      <c r="F183" s="7" t="s">
        <v>176</v>
      </c>
      <c r="G183" s="7" t="s">
        <v>176</v>
      </c>
      <c r="H183" s="7" t="s">
        <v>176</v>
      </c>
      <c r="I183" s="7" t="s">
        <v>176</v>
      </c>
      <c r="O183"/>
    </row>
    <row r="184" spans="1:15" ht="26.25">
      <c r="A184" s="9" t="s">
        <v>310</v>
      </c>
      <c r="B184" s="7" t="s">
        <v>311</v>
      </c>
      <c r="C184" s="7" t="s">
        <v>176</v>
      </c>
      <c r="D184" s="8">
        <v>0</v>
      </c>
      <c r="E184" s="7" t="s">
        <v>176</v>
      </c>
      <c r="F184" s="7" t="s">
        <v>176</v>
      </c>
      <c r="G184" s="7" t="s">
        <v>176</v>
      </c>
      <c r="H184" s="7" t="s">
        <v>176</v>
      </c>
      <c r="I184" s="7" t="s">
        <v>176</v>
      </c>
      <c r="O184"/>
    </row>
    <row r="185" spans="1:15" ht="39">
      <c r="A185" s="9" t="s">
        <v>312</v>
      </c>
      <c r="B185" s="7" t="s">
        <v>313</v>
      </c>
      <c r="C185" s="7" t="s">
        <v>176</v>
      </c>
      <c r="D185" s="8">
        <v>0</v>
      </c>
      <c r="E185" s="7" t="s">
        <v>176</v>
      </c>
      <c r="F185" s="7" t="s">
        <v>176</v>
      </c>
      <c r="G185" s="7" t="s">
        <v>176</v>
      </c>
      <c r="H185" s="7" t="s">
        <v>176</v>
      </c>
      <c r="I185" s="7" t="s">
        <v>176</v>
      </c>
      <c r="O185"/>
    </row>
    <row r="186" spans="1:15" ht="15">
      <c r="A186" s="6" t="s">
        <v>82</v>
      </c>
      <c r="B186" s="7" t="s">
        <v>314</v>
      </c>
      <c r="C186" s="8">
        <v>86</v>
      </c>
      <c r="D186" s="8">
        <v>878009</v>
      </c>
      <c r="E186" s="8">
        <v>36420</v>
      </c>
      <c r="F186" s="8">
        <v>25959</v>
      </c>
      <c r="G186" s="8">
        <v>5671</v>
      </c>
      <c r="H186" s="8">
        <v>1</v>
      </c>
      <c r="I186" s="8">
        <v>1069</v>
      </c>
      <c r="O186"/>
    </row>
    <row r="187" s="2" customFormat="1" ht="15">
      <c r="A187" s="3"/>
    </row>
    <row r="188" s="2" customFormat="1" ht="15">
      <c r="A188" s="3" t="s">
        <v>315</v>
      </c>
    </row>
    <row r="189" spans="1:18" s="4" customFormat="1" ht="15">
      <c r="A189" s="73" t="s">
        <v>16</v>
      </c>
      <c r="B189" s="73" t="s">
        <v>17</v>
      </c>
      <c r="C189" s="73" t="s">
        <v>316</v>
      </c>
      <c r="D189" s="75" t="s">
        <v>317</v>
      </c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76"/>
    </row>
    <row r="190" spans="1:18" s="4" customFormat="1" ht="409.5" customHeight="1">
      <c r="A190" s="79"/>
      <c r="B190" s="79"/>
      <c r="C190" s="79"/>
      <c r="D190" s="73" t="s">
        <v>318</v>
      </c>
      <c r="E190" s="75" t="s">
        <v>60</v>
      </c>
      <c r="F190" s="76"/>
      <c r="G190" s="73" t="s">
        <v>319</v>
      </c>
      <c r="H190" s="73" t="s">
        <v>320</v>
      </c>
      <c r="I190" s="73" t="s">
        <v>321</v>
      </c>
      <c r="J190" s="75" t="s">
        <v>60</v>
      </c>
      <c r="K190" s="76"/>
      <c r="L190" s="73" t="s">
        <v>322</v>
      </c>
      <c r="M190" s="73" t="s">
        <v>323</v>
      </c>
      <c r="N190" s="73" t="s">
        <v>324</v>
      </c>
      <c r="O190" s="77" t="s">
        <v>325</v>
      </c>
      <c r="P190" s="73" t="s">
        <v>326</v>
      </c>
      <c r="Q190" s="73" t="s">
        <v>327</v>
      </c>
      <c r="R190" s="73" t="s">
        <v>328</v>
      </c>
    </row>
    <row r="191" spans="1:18" s="4" customFormat="1" ht="114.75">
      <c r="A191" s="74"/>
      <c r="B191" s="74"/>
      <c r="C191" s="74"/>
      <c r="D191" s="74"/>
      <c r="E191" s="5" t="s">
        <v>329</v>
      </c>
      <c r="F191" s="5" t="s">
        <v>330</v>
      </c>
      <c r="G191" s="74"/>
      <c r="H191" s="74"/>
      <c r="I191" s="74"/>
      <c r="J191" s="5" t="s">
        <v>331</v>
      </c>
      <c r="K191" s="5" t="s">
        <v>332</v>
      </c>
      <c r="L191" s="74"/>
      <c r="M191" s="74"/>
      <c r="N191" s="74"/>
      <c r="O191" s="78"/>
      <c r="P191" s="74"/>
      <c r="Q191" s="74"/>
      <c r="R191" s="74"/>
    </row>
    <row r="192" spans="1:18" ht="15">
      <c r="A192" s="6" t="s">
        <v>38</v>
      </c>
      <c r="B192" s="7" t="s">
        <v>39</v>
      </c>
      <c r="C192" s="7" t="s">
        <v>40</v>
      </c>
      <c r="D192" s="7" t="s">
        <v>41</v>
      </c>
      <c r="E192" s="7" t="s">
        <v>42</v>
      </c>
      <c r="F192" s="7" t="s">
        <v>43</v>
      </c>
      <c r="G192" s="7" t="s">
        <v>44</v>
      </c>
      <c r="H192" s="7" t="s">
        <v>45</v>
      </c>
      <c r="I192" s="7" t="s">
        <v>46</v>
      </c>
      <c r="J192" s="7" t="s">
        <v>47</v>
      </c>
      <c r="K192" s="7" t="s">
        <v>48</v>
      </c>
      <c r="L192" s="7" t="s">
        <v>49</v>
      </c>
      <c r="M192" s="7" t="s">
        <v>50</v>
      </c>
      <c r="N192" s="7" t="s">
        <v>51</v>
      </c>
      <c r="O192" s="23" t="s">
        <v>52</v>
      </c>
      <c r="P192" s="7" t="s">
        <v>53</v>
      </c>
      <c r="Q192" s="7" t="s">
        <v>54</v>
      </c>
      <c r="R192" s="7" t="s">
        <v>55</v>
      </c>
    </row>
    <row r="193" spans="1:18" ht="15">
      <c r="A193" s="6" t="s">
        <v>333</v>
      </c>
      <c r="B193" s="7" t="s">
        <v>334</v>
      </c>
      <c r="C193" s="8">
        <v>119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20</v>
      </c>
      <c r="J193" s="8">
        <v>20</v>
      </c>
      <c r="K193" s="8">
        <v>0</v>
      </c>
      <c r="L193" s="8">
        <v>0</v>
      </c>
      <c r="M193" s="8">
        <v>0</v>
      </c>
      <c r="N193" s="8">
        <v>0</v>
      </c>
      <c r="O193" s="24">
        <v>4</v>
      </c>
      <c r="P193" s="8">
        <v>8</v>
      </c>
      <c r="Q193" s="8">
        <v>86</v>
      </c>
      <c r="R193" s="8">
        <v>0</v>
      </c>
    </row>
    <row r="194" spans="1:18" ht="15">
      <c r="A194" s="9" t="s">
        <v>61</v>
      </c>
      <c r="B194" s="7" t="s">
        <v>335</v>
      </c>
      <c r="C194" s="8">
        <v>41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24">
        <v>0</v>
      </c>
      <c r="P194" s="8">
        <v>1</v>
      </c>
      <c r="Q194" s="8">
        <v>40</v>
      </c>
      <c r="R194" s="8">
        <v>0</v>
      </c>
    </row>
    <row r="195" spans="1:18" ht="15">
      <c r="A195" s="9" t="s">
        <v>63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23"/>
      <c r="P195" s="7"/>
      <c r="Q195" s="7"/>
      <c r="R195" s="7"/>
    </row>
    <row r="196" spans="1:18" ht="26.25">
      <c r="A196" s="10" t="s">
        <v>336</v>
      </c>
      <c r="B196" s="7" t="s">
        <v>337</v>
      </c>
      <c r="C196" s="8">
        <v>1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24">
        <v>0</v>
      </c>
      <c r="P196" s="8">
        <v>1</v>
      </c>
      <c r="Q196" s="8">
        <v>0</v>
      </c>
      <c r="R196" s="8">
        <v>0</v>
      </c>
    </row>
    <row r="197" spans="1:18" ht="26.25">
      <c r="A197" s="10" t="s">
        <v>338</v>
      </c>
      <c r="B197" s="7" t="s">
        <v>339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24">
        <v>0</v>
      </c>
      <c r="P197" s="8">
        <v>0</v>
      </c>
      <c r="Q197" s="8">
        <v>0</v>
      </c>
      <c r="R197" s="8">
        <v>0</v>
      </c>
    </row>
    <row r="198" spans="1:18" ht="26.25">
      <c r="A198" s="9" t="s">
        <v>340</v>
      </c>
      <c r="B198" s="7" t="s">
        <v>341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24">
        <v>0</v>
      </c>
      <c r="P198" s="8">
        <v>0</v>
      </c>
      <c r="Q198" s="8">
        <v>0</v>
      </c>
      <c r="R198" s="8">
        <v>0</v>
      </c>
    </row>
    <row r="199" spans="1:18" ht="26.25">
      <c r="A199" s="9" t="s">
        <v>70</v>
      </c>
      <c r="B199" s="7" t="s">
        <v>342</v>
      </c>
      <c r="C199" s="8">
        <v>78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20</v>
      </c>
      <c r="J199" s="8">
        <v>20</v>
      </c>
      <c r="K199" s="8">
        <v>0</v>
      </c>
      <c r="L199" s="8">
        <v>0</v>
      </c>
      <c r="M199" s="8">
        <v>0</v>
      </c>
      <c r="N199" s="8">
        <v>0</v>
      </c>
      <c r="O199" s="24">
        <v>4</v>
      </c>
      <c r="P199" s="8">
        <v>7</v>
      </c>
      <c r="Q199" s="8">
        <v>46</v>
      </c>
      <c r="R199" s="8">
        <v>0</v>
      </c>
    </row>
    <row r="200" spans="1:18" ht="15">
      <c r="A200" s="9" t="s">
        <v>60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23"/>
      <c r="P200" s="7"/>
      <c r="Q200" s="7"/>
      <c r="R200" s="7"/>
    </row>
    <row r="201" spans="1:18" ht="15">
      <c r="A201" s="10" t="s">
        <v>72</v>
      </c>
      <c r="B201" s="7" t="s">
        <v>343</v>
      </c>
      <c r="C201" s="8">
        <v>72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18</v>
      </c>
      <c r="J201" s="8">
        <v>18</v>
      </c>
      <c r="K201" s="8">
        <v>0</v>
      </c>
      <c r="L201" s="8">
        <v>0</v>
      </c>
      <c r="M201" s="8">
        <v>0</v>
      </c>
      <c r="N201" s="8">
        <v>0</v>
      </c>
      <c r="O201" s="24">
        <v>4</v>
      </c>
      <c r="P201" s="8">
        <v>4</v>
      </c>
      <c r="Q201" s="8">
        <v>46</v>
      </c>
      <c r="R201" s="8">
        <v>0</v>
      </c>
    </row>
    <row r="202" spans="1:18" ht="15">
      <c r="A202" s="10" t="s">
        <v>74</v>
      </c>
      <c r="B202" s="7" t="s">
        <v>344</v>
      </c>
      <c r="C202" s="8">
        <v>6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2</v>
      </c>
      <c r="J202" s="8">
        <v>2</v>
      </c>
      <c r="K202" s="8">
        <v>0</v>
      </c>
      <c r="L202" s="8">
        <v>0</v>
      </c>
      <c r="M202" s="8">
        <v>0</v>
      </c>
      <c r="N202" s="8">
        <v>0</v>
      </c>
      <c r="O202" s="24">
        <v>0</v>
      </c>
      <c r="P202" s="8">
        <v>3</v>
      </c>
      <c r="Q202" s="8">
        <v>0</v>
      </c>
      <c r="R202" s="8">
        <v>0</v>
      </c>
    </row>
    <row r="203" spans="1:18" ht="26.25">
      <c r="A203" s="6" t="s">
        <v>345</v>
      </c>
      <c r="B203" s="7" t="s">
        <v>346</v>
      </c>
      <c r="C203" s="8">
        <v>16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8</v>
      </c>
      <c r="J203" s="8">
        <v>8</v>
      </c>
      <c r="K203" s="8">
        <v>0</v>
      </c>
      <c r="L203" s="8">
        <v>0</v>
      </c>
      <c r="M203" s="8">
        <v>0</v>
      </c>
      <c r="N203" s="8">
        <v>0</v>
      </c>
      <c r="O203" s="24">
        <v>0</v>
      </c>
      <c r="P203" s="8">
        <v>8</v>
      </c>
      <c r="Q203" s="8">
        <v>0</v>
      </c>
      <c r="R203" s="8">
        <v>0</v>
      </c>
    </row>
    <row r="204" spans="1:18" ht="26.25">
      <c r="A204" s="6" t="s">
        <v>347</v>
      </c>
      <c r="B204" s="7" t="s">
        <v>348</v>
      </c>
      <c r="C204" s="8">
        <v>78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20</v>
      </c>
      <c r="J204" s="8">
        <v>20</v>
      </c>
      <c r="K204" s="8">
        <v>0</v>
      </c>
      <c r="L204" s="8">
        <v>0</v>
      </c>
      <c r="M204" s="8">
        <v>0</v>
      </c>
      <c r="N204" s="8">
        <v>0</v>
      </c>
      <c r="O204" s="24">
        <v>4</v>
      </c>
      <c r="P204" s="8">
        <v>8</v>
      </c>
      <c r="Q204" s="8">
        <v>46</v>
      </c>
      <c r="R204" s="8">
        <v>0</v>
      </c>
    </row>
    <row r="205" spans="1:18" ht="26.25">
      <c r="A205" s="6" t="s">
        <v>340</v>
      </c>
      <c r="B205" s="7" t="s">
        <v>349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24">
        <v>0</v>
      </c>
      <c r="P205" s="8">
        <v>0</v>
      </c>
      <c r="Q205" s="8">
        <v>0</v>
      </c>
      <c r="R205" s="8">
        <v>0</v>
      </c>
    </row>
    <row r="206" spans="1:18" ht="15">
      <c r="A206" s="6" t="s">
        <v>350</v>
      </c>
      <c r="B206" s="7" t="s">
        <v>351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24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352</v>
      </c>
      <c r="B207" s="7" t="s">
        <v>353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24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354</v>
      </c>
      <c r="B208" s="7" t="s">
        <v>355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24">
        <v>0</v>
      </c>
      <c r="P208" s="8">
        <v>0</v>
      </c>
      <c r="Q208" s="8">
        <v>0</v>
      </c>
      <c r="R208" s="8">
        <v>0</v>
      </c>
    </row>
    <row r="209" spans="1:18" ht="39">
      <c r="A209" s="9" t="s">
        <v>356</v>
      </c>
      <c r="B209" s="7" t="s">
        <v>357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24">
        <v>0</v>
      </c>
      <c r="P209" s="8">
        <v>0</v>
      </c>
      <c r="Q209" s="8">
        <v>0</v>
      </c>
      <c r="R209" s="8">
        <v>0</v>
      </c>
    </row>
    <row r="210" spans="1:18" ht="26.25">
      <c r="A210" s="10" t="s">
        <v>105</v>
      </c>
      <c r="B210" s="7" t="s">
        <v>358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24">
        <v>0</v>
      </c>
      <c r="P210" s="8">
        <v>0</v>
      </c>
      <c r="Q210" s="8">
        <v>0</v>
      </c>
      <c r="R210" s="8">
        <v>0</v>
      </c>
    </row>
    <row r="211" spans="1:18" ht="26.25">
      <c r="A211" s="9" t="s">
        <v>109</v>
      </c>
      <c r="B211" s="7" t="s">
        <v>359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24">
        <v>0</v>
      </c>
      <c r="P211" s="8">
        <v>0</v>
      </c>
      <c r="Q211" s="8">
        <v>0</v>
      </c>
      <c r="R211" s="8">
        <v>0</v>
      </c>
    </row>
    <row r="212" spans="1:18" ht="26.25">
      <c r="A212" s="10" t="s">
        <v>111</v>
      </c>
      <c r="B212" s="7" t="s">
        <v>360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24">
        <v>0</v>
      </c>
      <c r="P212" s="8">
        <v>0</v>
      </c>
      <c r="Q212" s="8">
        <v>0</v>
      </c>
      <c r="R212" s="8">
        <v>0</v>
      </c>
    </row>
    <row r="213" spans="1:18" ht="39">
      <c r="A213" s="10" t="s">
        <v>113</v>
      </c>
      <c r="B213" s="7" t="s">
        <v>361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24">
        <v>0</v>
      </c>
      <c r="P213" s="8">
        <v>0</v>
      </c>
      <c r="Q213" s="8">
        <v>0</v>
      </c>
      <c r="R213" s="8">
        <v>0</v>
      </c>
    </row>
    <row r="214" spans="1:18" ht="26.25">
      <c r="A214" s="6" t="s">
        <v>362</v>
      </c>
      <c r="B214" s="7" t="s">
        <v>363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24">
        <v>0</v>
      </c>
      <c r="P214" s="8">
        <v>0</v>
      </c>
      <c r="Q214" s="8">
        <v>0</v>
      </c>
      <c r="R214" s="8">
        <v>0</v>
      </c>
    </row>
    <row r="215" spans="1:18" ht="15">
      <c r="A215" s="6" t="s">
        <v>60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23"/>
      <c r="P215" s="7"/>
      <c r="Q215" s="7"/>
      <c r="R215" s="7"/>
    </row>
    <row r="216" spans="1:18" ht="15">
      <c r="A216" s="9" t="s">
        <v>117</v>
      </c>
      <c r="B216" s="7" t="s">
        <v>364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24">
        <v>0</v>
      </c>
      <c r="P216" s="8">
        <v>0</v>
      </c>
      <c r="Q216" s="8">
        <v>0</v>
      </c>
      <c r="R216" s="8">
        <v>0</v>
      </c>
    </row>
    <row r="217" spans="1:18" ht="39">
      <c r="A217" s="9" t="s">
        <v>365</v>
      </c>
      <c r="B217" s="7" t="s">
        <v>366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24">
        <v>0</v>
      </c>
      <c r="P217" s="8">
        <v>0</v>
      </c>
      <c r="Q217" s="8">
        <v>0</v>
      </c>
      <c r="R217" s="8">
        <v>0</v>
      </c>
    </row>
    <row r="218" spans="1:18" ht="26.25">
      <c r="A218" s="9" t="s">
        <v>367</v>
      </c>
      <c r="B218" s="7" t="s">
        <v>368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24">
        <v>0</v>
      </c>
      <c r="P218" s="8">
        <v>0</v>
      </c>
      <c r="Q218" s="8">
        <v>0</v>
      </c>
      <c r="R218" s="8">
        <v>0</v>
      </c>
    </row>
    <row r="219" spans="1:18" ht="26.25">
      <c r="A219" s="9" t="s">
        <v>127</v>
      </c>
      <c r="B219" s="7" t="s">
        <v>369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24">
        <v>0</v>
      </c>
      <c r="P219" s="8">
        <v>0</v>
      </c>
      <c r="Q219" s="8">
        <v>0</v>
      </c>
      <c r="R219" s="8">
        <v>0</v>
      </c>
    </row>
    <row r="220" spans="1:18" ht="39">
      <c r="A220" s="6" t="s">
        <v>129</v>
      </c>
      <c r="B220" s="7" t="s">
        <v>370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24">
        <v>0</v>
      </c>
      <c r="P220" s="8">
        <v>0</v>
      </c>
      <c r="Q220" s="8">
        <v>0</v>
      </c>
      <c r="R220" s="8">
        <v>0</v>
      </c>
    </row>
    <row r="221" spans="1:18" ht="26.25">
      <c r="A221" s="6" t="s">
        <v>371</v>
      </c>
      <c r="B221" s="7" t="s">
        <v>372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24">
        <v>0</v>
      </c>
      <c r="P221" s="8">
        <v>0</v>
      </c>
      <c r="Q221" s="8">
        <v>0</v>
      </c>
      <c r="R221" s="8">
        <v>0</v>
      </c>
    </row>
    <row r="222" spans="1:18" ht="15">
      <c r="A222" s="28" t="s">
        <v>72</v>
      </c>
      <c r="B222" s="29" t="s">
        <v>373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24">
        <v>0</v>
      </c>
      <c r="P222" s="8">
        <v>0</v>
      </c>
      <c r="Q222" s="8">
        <v>0</v>
      </c>
      <c r="R222" s="8">
        <v>0</v>
      </c>
    </row>
    <row r="223" spans="1:18" ht="15">
      <c r="A223" s="28" t="s">
        <v>74</v>
      </c>
      <c r="B223" s="29" t="s">
        <v>374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24">
        <v>0</v>
      </c>
      <c r="P223" s="8">
        <v>0</v>
      </c>
      <c r="Q223" s="8">
        <v>0</v>
      </c>
      <c r="R223" s="8">
        <v>0</v>
      </c>
    </row>
    <row r="224" spans="1:18" ht="15">
      <c r="A224" s="9" t="s">
        <v>60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23"/>
      <c r="P224" s="7"/>
      <c r="Q224" s="7"/>
      <c r="R224" s="7"/>
    </row>
    <row r="225" spans="1:18" ht="26.25">
      <c r="A225" s="10" t="s">
        <v>375</v>
      </c>
      <c r="B225" s="7" t="s">
        <v>376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24">
        <v>0</v>
      </c>
      <c r="P225" s="8">
        <v>0</v>
      </c>
      <c r="Q225" s="8">
        <v>0</v>
      </c>
      <c r="R225" s="8">
        <v>0</v>
      </c>
    </row>
    <row r="226" spans="1:18" ht="26.25">
      <c r="A226" s="10" t="s">
        <v>377</v>
      </c>
      <c r="B226" s="7" t="s">
        <v>378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24">
        <v>0</v>
      </c>
      <c r="P226" s="8">
        <v>0</v>
      </c>
      <c r="Q226" s="8">
        <v>0</v>
      </c>
      <c r="R226" s="8">
        <v>0</v>
      </c>
    </row>
    <row r="227" spans="1:18" ht="51.75">
      <c r="A227" s="10" t="s">
        <v>356</v>
      </c>
      <c r="B227" s="7" t="s">
        <v>379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24">
        <v>0</v>
      </c>
      <c r="P227" s="8">
        <v>0</v>
      </c>
      <c r="Q227" s="8">
        <v>0</v>
      </c>
      <c r="R227" s="8">
        <v>0</v>
      </c>
    </row>
    <row r="228" spans="1:18" ht="26.25">
      <c r="A228" s="11" t="s">
        <v>105</v>
      </c>
      <c r="B228" s="7" t="s">
        <v>380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24">
        <v>0</v>
      </c>
      <c r="P228" s="8">
        <v>0</v>
      </c>
      <c r="Q228" s="8">
        <v>0</v>
      </c>
      <c r="R228" s="8">
        <v>0</v>
      </c>
    </row>
    <row r="229" spans="1:18" ht="26.25">
      <c r="A229" s="10" t="s">
        <v>109</v>
      </c>
      <c r="B229" s="7" t="s">
        <v>381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24">
        <v>0</v>
      </c>
      <c r="P229" s="8">
        <v>0</v>
      </c>
      <c r="Q229" s="8">
        <v>0</v>
      </c>
      <c r="R229" s="8">
        <v>0</v>
      </c>
    </row>
    <row r="230" spans="1:18" ht="26.25">
      <c r="A230" s="11" t="s">
        <v>111</v>
      </c>
      <c r="B230" s="7" t="s">
        <v>382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24">
        <v>0</v>
      </c>
      <c r="P230" s="8">
        <v>0</v>
      </c>
      <c r="Q230" s="8">
        <v>0</v>
      </c>
      <c r="R230" s="8">
        <v>0</v>
      </c>
    </row>
    <row r="231" spans="1:18" ht="39">
      <c r="A231" s="11" t="s">
        <v>113</v>
      </c>
      <c r="B231" s="7" t="s">
        <v>383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24">
        <v>0</v>
      </c>
      <c r="P231" s="8">
        <v>0</v>
      </c>
      <c r="Q231" s="8">
        <v>0</v>
      </c>
      <c r="R231" s="8">
        <v>0</v>
      </c>
    </row>
    <row r="232" spans="1:18" ht="26.25">
      <c r="A232" s="6" t="s">
        <v>384</v>
      </c>
      <c r="B232" s="7" t="s">
        <v>385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24">
        <v>0</v>
      </c>
      <c r="P232" s="8">
        <v>0</v>
      </c>
      <c r="Q232" s="8">
        <v>0</v>
      </c>
      <c r="R232" s="8">
        <v>0</v>
      </c>
    </row>
    <row r="233" spans="1:18" ht="39">
      <c r="A233" s="9" t="s">
        <v>365</v>
      </c>
      <c r="B233" s="7" t="s">
        <v>386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24">
        <v>0</v>
      </c>
      <c r="P233" s="8">
        <v>0</v>
      </c>
      <c r="Q233" s="8">
        <v>0</v>
      </c>
      <c r="R233" s="8">
        <v>0</v>
      </c>
    </row>
    <row r="234" spans="1:18" ht="26.25">
      <c r="A234" s="9" t="s">
        <v>367</v>
      </c>
      <c r="B234" s="7" t="s">
        <v>387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24">
        <v>0</v>
      </c>
      <c r="P234" s="8">
        <v>0</v>
      </c>
      <c r="Q234" s="8">
        <v>0</v>
      </c>
      <c r="R234" s="8">
        <v>0</v>
      </c>
    </row>
    <row r="235" spans="1:18" ht="26.25">
      <c r="A235" s="9" t="s">
        <v>127</v>
      </c>
      <c r="B235" s="7" t="s">
        <v>388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24">
        <v>0</v>
      </c>
      <c r="P235" s="8">
        <v>0</v>
      </c>
      <c r="Q235" s="8">
        <v>0</v>
      </c>
      <c r="R235" s="8">
        <v>0</v>
      </c>
    </row>
    <row r="236" spans="1:18" ht="39">
      <c r="A236" s="6" t="s">
        <v>129</v>
      </c>
      <c r="B236" s="7" t="s">
        <v>389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24">
        <v>0</v>
      </c>
      <c r="P236" s="8">
        <v>0</v>
      </c>
      <c r="Q236" s="8">
        <v>0</v>
      </c>
      <c r="R236" s="8">
        <v>0</v>
      </c>
    </row>
    <row r="237" spans="1:18" ht="15">
      <c r="A237" s="6" t="s">
        <v>82</v>
      </c>
      <c r="B237" s="7" t="s">
        <v>390</v>
      </c>
      <c r="C237" s="8">
        <v>411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88</v>
      </c>
      <c r="J237" s="8">
        <v>88</v>
      </c>
      <c r="K237" s="8">
        <v>0</v>
      </c>
      <c r="L237" s="8">
        <v>0</v>
      </c>
      <c r="M237" s="8">
        <v>0</v>
      </c>
      <c r="N237" s="8">
        <v>0</v>
      </c>
      <c r="O237" s="24">
        <v>16</v>
      </c>
      <c r="P237" s="8">
        <v>40</v>
      </c>
      <c r="Q237" s="8">
        <v>264</v>
      </c>
      <c r="R237" s="8">
        <v>0</v>
      </c>
    </row>
    <row r="238" spans="1:15" s="2" customFormat="1" ht="15">
      <c r="A238" s="3"/>
      <c r="O238" s="22"/>
    </row>
    <row r="239" spans="1:15" s="2" customFormat="1" ht="15">
      <c r="A239" s="3" t="s">
        <v>391</v>
      </c>
      <c r="O239" s="22"/>
    </row>
    <row r="240" spans="1:18" s="4" customFormat="1" ht="15">
      <c r="A240" s="73" t="s">
        <v>16</v>
      </c>
      <c r="B240" s="73" t="s">
        <v>17</v>
      </c>
      <c r="C240" s="73" t="s">
        <v>316</v>
      </c>
      <c r="D240" s="75" t="s">
        <v>317</v>
      </c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76"/>
    </row>
    <row r="241" spans="1:18" s="4" customFormat="1" ht="409.5" customHeight="1">
      <c r="A241" s="79"/>
      <c r="B241" s="79"/>
      <c r="C241" s="79"/>
      <c r="D241" s="73" t="s">
        <v>392</v>
      </c>
      <c r="E241" s="75" t="s">
        <v>60</v>
      </c>
      <c r="F241" s="76"/>
      <c r="G241" s="73" t="s">
        <v>319</v>
      </c>
      <c r="H241" s="73" t="s">
        <v>320</v>
      </c>
      <c r="I241" s="73" t="s">
        <v>321</v>
      </c>
      <c r="J241" s="75" t="s">
        <v>60</v>
      </c>
      <c r="K241" s="76"/>
      <c r="L241" s="73" t="s">
        <v>322</v>
      </c>
      <c r="M241" s="73" t="s">
        <v>323</v>
      </c>
      <c r="N241" s="73" t="s">
        <v>324</v>
      </c>
      <c r="O241" s="77" t="s">
        <v>325</v>
      </c>
      <c r="P241" s="73" t="s">
        <v>326</v>
      </c>
      <c r="Q241" s="73" t="s">
        <v>327</v>
      </c>
      <c r="R241" s="73" t="s">
        <v>328</v>
      </c>
    </row>
    <row r="242" spans="1:18" s="4" customFormat="1" ht="114.75">
      <c r="A242" s="74"/>
      <c r="B242" s="74"/>
      <c r="C242" s="74"/>
      <c r="D242" s="74"/>
      <c r="E242" s="5" t="s">
        <v>329</v>
      </c>
      <c r="F242" s="5" t="s">
        <v>330</v>
      </c>
      <c r="G242" s="74"/>
      <c r="H242" s="74"/>
      <c r="I242" s="74"/>
      <c r="J242" s="5" t="s">
        <v>331</v>
      </c>
      <c r="K242" s="5" t="s">
        <v>332</v>
      </c>
      <c r="L242" s="74"/>
      <c r="M242" s="74"/>
      <c r="N242" s="74"/>
      <c r="O242" s="78"/>
      <c r="P242" s="74"/>
      <c r="Q242" s="74"/>
      <c r="R242" s="74"/>
    </row>
    <row r="243" spans="1:18" ht="15">
      <c r="A243" s="6" t="s">
        <v>38</v>
      </c>
      <c r="B243" s="7" t="s">
        <v>39</v>
      </c>
      <c r="C243" s="7" t="s">
        <v>40</v>
      </c>
      <c r="D243" s="7" t="s">
        <v>41</v>
      </c>
      <c r="E243" s="7" t="s">
        <v>42</v>
      </c>
      <c r="F243" s="7" t="s">
        <v>43</v>
      </c>
      <c r="G243" s="7" t="s">
        <v>44</v>
      </c>
      <c r="H243" s="7" t="s">
        <v>45</v>
      </c>
      <c r="I243" s="7" t="s">
        <v>46</v>
      </c>
      <c r="J243" s="7" t="s">
        <v>47</v>
      </c>
      <c r="K243" s="7" t="s">
        <v>48</v>
      </c>
      <c r="L243" s="7" t="s">
        <v>49</v>
      </c>
      <c r="M243" s="7" t="s">
        <v>50</v>
      </c>
      <c r="N243" s="7" t="s">
        <v>51</v>
      </c>
      <c r="O243" s="23" t="s">
        <v>52</v>
      </c>
      <c r="P243" s="7" t="s">
        <v>53</v>
      </c>
      <c r="Q243" s="7" t="s">
        <v>54</v>
      </c>
      <c r="R243" s="7" t="s">
        <v>55</v>
      </c>
    </row>
    <row r="244" spans="1:18" ht="15">
      <c r="A244" s="6" t="s">
        <v>295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23"/>
      <c r="P244" s="7"/>
      <c r="Q244" s="7"/>
      <c r="R244" s="7"/>
    </row>
    <row r="245" spans="1:18" ht="39">
      <c r="A245" s="9" t="s">
        <v>393</v>
      </c>
      <c r="B245" s="7" t="s">
        <v>394</v>
      </c>
      <c r="C245" s="8">
        <v>0</v>
      </c>
      <c r="D245" s="7" t="s">
        <v>176</v>
      </c>
      <c r="E245" s="7" t="s">
        <v>176</v>
      </c>
      <c r="F245" s="7" t="s">
        <v>176</v>
      </c>
      <c r="G245" s="7" t="s">
        <v>176</v>
      </c>
      <c r="H245" s="7" t="s">
        <v>176</v>
      </c>
      <c r="I245" s="7" t="s">
        <v>176</v>
      </c>
      <c r="J245" s="7" t="s">
        <v>176</v>
      </c>
      <c r="K245" s="7" t="s">
        <v>176</v>
      </c>
      <c r="L245" s="7" t="s">
        <v>176</v>
      </c>
      <c r="M245" s="7" t="s">
        <v>176</v>
      </c>
      <c r="N245" s="7" t="s">
        <v>176</v>
      </c>
      <c r="O245" s="23" t="s">
        <v>176</v>
      </c>
      <c r="P245" s="7" t="s">
        <v>176</v>
      </c>
      <c r="Q245" s="7" t="s">
        <v>176</v>
      </c>
      <c r="R245" s="7" t="s">
        <v>176</v>
      </c>
    </row>
    <row r="246" s="2" customFormat="1" ht="15">
      <c r="A246" s="3"/>
    </row>
    <row r="247" s="2" customFormat="1" ht="15">
      <c r="A247" s="3" t="s">
        <v>395</v>
      </c>
    </row>
    <row r="248" spans="1:3" s="4" customFormat="1" ht="38.25">
      <c r="A248" s="5" t="s">
        <v>16</v>
      </c>
      <c r="B248" s="5" t="s">
        <v>17</v>
      </c>
      <c r="C248" s="5" t="s">
        <v>396</v>
      </c>
    </row>
    <row r="249" spans="1:15" ht="15">
      <c r="A249" s="6" t="s">
        <v>38</v>
      </c>
      <c r="B249" s="7" t="s">
        <v>39</v>
      </c>
      <c r="C249" s="7" t="s">
        <v>40</v>
      </c>
      <c r="O249"/>
    </row>
    <row r="250" spans="1:15" ht="26.25">
      <c r="A250" s="6" t="s">
        <v>397</v>
      </c>
      <c r="B250" s="7" t="s">
        <v>398</v>
      </c>
      <c r="C250" s="8">
        <v>20625</v>
      </c>
      <c r="O250"/>
    </row>
    <row r="251" spans="1:15" ht="15">
      <c r="A251" s="6" t="s">
        <v>60</v>
      </c>
      <c r="B251" s="7"/>
      <c r="C251" s="7"/>
      <c r="O251"/>
    </row>
    <row r="252" spans="1:15" ht="26.25">
      <c r="A252" s="9" t="s">
        <v>399</v>
      </c>
      <c r="B252" s="7" t="s">
        <v>400</v>
      </c>
      <c r="C252" s="8">
        <v>300</v>
      </c>
      <c r="O252"/>
    </row>
    <row r="253" spans="1:15" ht="15">
      <c r="A253" s="9" t="s">
        <v>401</v>
      </c>
      <c r="B253" s="7" t="s">
        <v>402</v>
      </c>
      <c r="C253" s="8">
        <v>0</v>
      </c>
      <c r="O253"/>
    </row>
    <row r="254" spans="1:15" ht="15">
      <c r="A254" s="9" t="s">
        <v>403</v>
      </c>
      <c r="B254" s="7" t="s">
        <v>404</v>
      </c>
      <c r="C254" s="8">
        <v>20131</v>
      </c>
      <c r="O254"/>
    </row>
    <row r="255" spans="1:15" ht="15">
      <c r="A255" s="9" t="s">
        <v>60</v>
      </c>
      <c r="B255" s="7"/>
      <c r="C255" s="7"/>
      <c r="O255"/>
    </row>
    <row r="256" spans="1:15" ht="39">
      <c r="A256" s="10" t="s">
        <v>405</v>
      </c>
      <c r="B256" s="7" t="s">
        <v>406</v>
      </c>
      <c r="C256" s="8">
        <v>0</v>
      </c>
      <c r="O256"/>
    </row>
    <row r="257" spans="1:15" ht="39">
      <c r="A257" s="10" t="s">
        <v>407</v>
      </c>
      <c r="B257" s="7" t="s">
        <v>408</v>
      </c>
      <c r="C257" s="8">
        <v>0</v>
      </c>
      <c r="O257"/>
    </row>
    <row r="258" spans="1:15" ht="26.25">
      <c r="A258" s="10" t="s">
        <v>409</v>
      </c>
      <c r="B258" s="7" t="s">
        <v>410</v>
      </c>
      <c r="C258" s="8">
        <v>40</v>
      </c>
      <c r="O258"/>
    </row>
    <row r="259" spans="1:15" ht="64.5">
      <c r="A259" s="6" t="s">
        <v>411</v>
      </c>
      <c r="B259" s="7" t="s">
        <v>412</v>
      </c>
      <c r="C259" s="8">
        <v>0</v>
      </c>
      <c r="O259"/>
    </row>
    <row r="260" spans="1:15" ht="15">
      <c r="A260" s="6" t="s">
        <v>82</v>
      </c>
      <c r="B260" s="7" t="s">
        <v>413</v>
      </c>
      <c r="C260" s="8">
        <v>41096</v>
      </c>
      <c r="O260"/>
    </row>
    <row r="261" s="2" customFormat="1" ht="15">
      <c r="A261" s="3"/>
    </row>
    <row r="262" s="2" customFormat="1" ht="15">
      <c r="A262" s="3" t="s">
        <v>414</v>
      </c>
    </row>
    <row r="263" spans="1:3" s="4" customFormat="1" ht="38.25">
      <c r="A263" s="5" t="s">
        <v>16</v>
      </c>
      <c r="B263" s="5" t="s">
        <v>17</v>
      </c>
      <c r="C263" s="5" t="s">
        <v>396</v>
      </c>
    </row>
    <row r="264" spans="1:15" ht="15">
      <c r="A264" s="6" t="s">
        <v>38</v>
      </c>
      <c r="B264" s="7" t="s">
        <v>39</v>
      </c>
      <c r="C264" s="7" t="s">
        <v>40</v>
      </c>
      <c r="O264"/>
    </row>
    <row r="265" spans="1:15" ht="39">
      <c r="A265" s="6" t="s">
        <v>129</v>
      </c>
      <c r="B265" s="7" t="s">
        <v>415</v>
      </c>
      <c r="C265" s="8">
        <v>206</v>
      </c>
      <c r="O265"/>
    </row>
    <row r="266" s="2" customFormat="1" ht="15">
      <c r="A266" s="3"/>
    </row>
    <row r="267" s="2" customFormat="1" ht="15">
      <c r="A267" s="3"/>
    </row>
    <row r="268" s="2" customFormat="1" ht="15">
      <c r="A268" s="3"/>
    </row>
    <row r="269" s="2" customFormat="1" ht="15">
      <c r="A269" s="3"/>
    </row>
    <row r="270" s="2" customFormat="1" ht="15">
      <c r="A270" s="3"/>
    </row>
    <row r="271" s="2" customFormat="1" ht="15">
      <c r="A271" s="3"/>
    </row>
    <row r="272" ht="15">
      <c r="O272"/>
    </row>
    <row r="273" ht="15">
      <c r="O273"/>
    </row>
    <row r="274" ht="15">
      <c r="O274"/>
    </row>
    <row r="275" ht="15">
      <c r="O275"/>
    </row>
    <row r="276" ht="15">
      <c r="O276"/>
    </row>
    <row r="277" ht="15">
      <c r="O277"/>
    </row>
    <row r="278" ht="15">
      <c r="O278"/>
    </row>
    <row r="279" ht="15">
      <c r="O279"/>
    </row>
    <row r="280" ht="15">
      <c r="O280"/>
    </row>
    <row r="281" ht="15">
      <c r="O281"/>
    </row>
    <row r="282" ht="15">
      <c r="O282"/>
    </row>
    <row r="283" ht="15">
      <c r="O283"/>
    </row>
    <row r="284" ht="15">
      <c r="O284"/>
    </row>
    <row r="285" ht="15">
      <c r="O285"/>
    </row>
    <row r="286" ht="15">
      <c r="O286"/>
    </row>
    <row r="287" ht="15">
      <c r="O287"/>
    </row>
    <row r="288" ht="15">
      <c r="O288"/>
    </row>
    <row r="289" ht="15">
      <c r="O289"/>
    </row>
    <row r="290" ht="15">
      <c r="O290"/>
    </row>
    <row r="291" ht="15">
      <c r="O291"/>
    </row>
    <row r="292" ht="15">
      <c r="O292"/>
    </row>
    <row r="293" ht="15">
      <c r="O293"/>
    </row>
    <row r="294" ht="15">
      <c r="O294"/>
    </row>
    <row r="295" ht="15">
      <c r="O295"/>
    </row>
    <row r="296" ht="15">
      <c r="O296"/>
    </row>
    <row r="297" ht="15">
      <c r="O297"/>
    </row>
    <row r="298" ht="15">
      <c r="O298"/>
    </row>
    <row r="299" ht="15">
      <c r="O299"/>
    </row>
    <row r="300" ht="15">
      <c r="O300"/>
    </row>
    <row r="301" ht="15">
      <c r="O301"/>
    </row>
    <row r="302" ht="15">
      <c r="O302"/>
    </row>
    <row r="303" ht="15">
      <c r="O303"/>
    </row>
    <row r="304" ht="15">
      <c r="O304"/>
    </row>
    <row r="305" ht="15">
      <c r="O305"/>
    </row>
    <row r="306" ht="15">
      <c r="O306"/>
    </row>
    <row r="307" ht="15">
      <c r="O307"/>
    </row>
    <row r="308" ht="15">
      <c r="O308"/>
    </row>
    <row r="309" ht="15">
      <c r="O309"/>
    </row>
    <row r="310" ht="15">
      <c r="O310"/>
    </row>
    <row r="311" ht="15">
      <c r="O311"/>
    </row>
    <row r="312" ht="15">
      <c r="O312"/>
    </row>
    <row r="313" ht="15">
      <c r="O313"/>
    </row>
    <row r="314" ht="15">
      <c r="O314"/>
    </row>
    <row r="315" ht="15">
      <c r="O315"/>
    </row>
    <row r="316" ht="15">
      <c r="O316"/>
    </row>
    <row r="317" ht="15">
      <c r="O317"/>
    </row>
    <row r="318" ht="15">
      <c r="O318"/>
    </row>
    <row r="319" ht="15">
      <c r="O319"/>
    </row>
    <row r="320" ht="15">
      <c r="O320"/>
    </row>
    <row r="321" ht="15">
      <c r="O321"/>
    </row>
    <row r="322" ht="15">
      <c r="O322"/>
    </row>
    <row r="323" ht="15">
      <c r="O323"/>
    </row>
    <row r="324" ht="15">
      <c r="O324"/>
    </row>
    <row r="325" ht="15">
      <c r="O325"/>
    </row>
    <row r="326" ht="15">
      <c r="O326"/>
    </row>
    <row r="327" ht="15">
      <c r="O327"/>
    </row>
    <row r="328" ht="15">
      <c r="O328"/>
    </row>
    <row r="329" ht="15">
      <c r="O329"/>
    </row>
    <row r="330" ht="15">
      <c r="O330"/>
    </row>
    <row r="331" ht="15">
      <c r="O331"/>
    </row>
    <row r="332" ht="15">
      <c r="O332"/>
    </row>
    <row r="333" ht="15">
      <c r="O333"/>
    </row>
    <row r="334" ht="15">
      <c r="O334"/>
    </row>
    <row r="335" ht="15">
      <c r="O335"/>
    </row>
    <row r="336" ht="15">
      <c r="O336"/>
    </row>
    <row r="337" ht="15">
      <c r="O337"/>
    </row>
    <row r="338" ht="15">
      <c r="O338"/>
    </row>
    <row r="339" ht="15">
      <c r="O339"/>
    </row>
    <row r="340" ht="15">
      <c r="O340"/>
    </row>
    <row r="341" ht="15">
      <c r="O341"/>
    </row>
    <row r="342" ht="15">
      <c r="O342"/>
    </row>
    <row r="343" ht="15">
      <c r="O343"/>
    </row>
    <row r="344" ht="15">
      <c r="O344"/>
    </row>
    <row r="345" ht="15">
      <c r="O345"/>
    </row>
    <row r="346" ht="15">
      <c r="O346"/>
    </row>
    <row r="347" ht="15">
      <c r="O347"/>
    </row>
    <row r="348" ht="15">
      <c r="O348"/>
    </row>
    <row r="349" ht="15">
      <c r="O349"/>
    </row>
    <row r="350" ht="15">
      <c r="O350"/>
    </row>
    <row r="351" ht="15">
      <c r="O351"/>
    </row>
    <row r="352" ht="15">
      <c r="O352"/>
    </row>
    <row r="353" ht="15">
      <c r="O353"/>
    </row>
    <row r="354" ht="15">
      <c r="O354"/>
    </row>
    <row r="355" ht="15">
      <c r="O355"/>
    </row>
    <row r="356" ht="15">
      <c r="O356"/>
    </row>
    <row r="357" ht="15">
      <c r="O357"/>
    </row>
    <row r="358" ht="15">
      <c r="O358"/>
    </row>
    <row r="359" ht="15">
      <c r="O359"/>
    </row>
    <row r="360" ht="15">
      <c r="O360"/>
    </row>
    <row r="361" ht="15">
      <c r="O361"/>
    </row>
    <row r="362" ht="15">
      <c r="O362"/>
    </row>
    <row r="363" ht="15">
      <c r="O363"/>
    </row>
    <row r="364" ht="15">
      <c r="O364"/>
    </row>
    <row r="365" ht="15">
      <c r="O365"/>
    </row>
    <row r="366" ht="15">
      <c r="O366"/>
    </row>
    <row r="367" ht="15">
      <c r="O367"/>
    </row>
    <row r="368" ht="15">
      <c r="O368"/>
    </row>
    <row r="369" ht="15">
      <c r="O369"/>
    </row>
    <row r="370" ht="15">
      <c r="O370"/>
    </row>
    <row r="371" ht="15">
      <c r="O371"/>
    </row>
    <row r="372" ht="15">
      <c r="O372"/>
    </row>
    <row r="373" ht="15">
      <c r="O373"/>
    </row>
    <row r="374" ht="15">
      <c r="O374"/>
    </row>
  </sheetData>
  <sheetProtection/>
  <mergeCells count="78">
    <mergeCell ref="A23:A27"/>
    <mergeCell ref="B23:B27"/>
    <mergeCell ref="C23:C27"/>
    <mergeCell ref="D23:T23"/>
    <mergeCell ref="D24:K24"/>
    <mergeCell ref="L24:L27"/>
    <mergeCell ref="M24:M27"/>
    <mergeCell ref="N24:N27"/>
    <mergeCell ref="O24:O27"/>
    <mergeCell ref="P24:P27"/>
    <mergeCell ref="Q24:Q27"/>
    <mergeCell ref="R24:R27"/>
    <mergeCell ref="S24:S27"/>
    <mergeCell ref="T24:T27"/>
    <mergeCell ref="D25:D27"/>
    <mergeCell ref="E25:K25"/>
    <mergeCell ref="E26:F26"/>
    <mergeCell ref="G26:G27"/>
    <mergeCell ref="H26:H27"/>
    <mergeCell ref="I26:I27"/>
    <mergeCell ref="J26:J27"/>
    <mergeCell ref="K26:K27"/>
    <mergeCell ref="A47:A51"/>
    <mergeCell ref="B47:B51"/>
    <mergeCell ref="C47:C51"/>
    <mergeCell ref="D47:T47"/>
    <mergeCell ref="D48:K48"/>
    <mergeCell ref="L48:L51"/>
    <mergeCell ref="M48:M51"/>
    <mergeCell ref="N48:N51"/>
    <mergeCell ref="O48:O51"/>
    <mergeCell ref="P48:P51"/>
    <mergeCell ref="Q48:Q51"/>
    <mergeCell ref="R48:R51"/>
    <mergeCell ref="S48:S51"/>
    <mergeCell ref="T48:T51"/>
    <mergeCell ref="D49:D51"/>
    <mergeCell ref="E49:K49"/>
    <mergeCell ref="E50:F50"/>
    <mergeCell ref="G50:G51"/>
    <mergeCell ref="H50:H51"/>
    <mergeCell ref="I50:I51"/>
    <mergeCell ref="J50:J51"/>
    <mergeCell ref="K50:K51"/>
    <mergeCell ref="A189:A191"/>
    <mergeCell ref="B189:B191"/>
    <mergeCell ref="C189:C191"/>
    <mergeCell ref="D189:R189"/>
    <mergeCell ref="D190:D191"/>
    <mergeCell ref="E190:F190"/>
    <mergeCell ref="G190:G191"/>
    <mergeCell ref="H190:H191"/>
    <mergeCell ref="I190:I191"/>
    <mergeCell ref="J190:K190"/>
    <mergeCell ref="L190:L191"/>
    <mergeCell ref="M190:M191"/>
    <mergeCell ref="N190:N191"/>
    <mergeCell ref="O190:O191"/>
    <mergeCell ref="P190:P191"/>
    <mergeCell ref="Q190:Q191"/>
    <mergeCell ref="R190:R191"/>
    <mergeCell ref="A240:A242"/>
    <mergeCell ref="B240:B242"/>
    <mergeCell ref="C240:C242"/>
    <mergeCell ref="D240:R240"/>
    <mergeCell ref="D241:D242"/>
    <mergeCell ref="E241:F241"/>
    <mergeCell ref="G241:G242"/>
    <mergeCell ref="H241:H242"/>
    <mergeCell ref="I241:I242"/>
    <mergeCell ref="Q241:Q242"/>
    <mergeCell ref="R241:R242"/>
    <mergeCell ref="J241:K241"/>
    <mergeCell ref="L241:L242"/>
    <mergeCell ref="M241:M242"/>
    <mergeCell ref="N241:N242"/>
    <mergeCell ref="O241:O242"/>
    <mergeCell ref="P241:P2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19">
      <selection activeCell="C28" sqref="C28"/>
    </sheetView>
  </sheetViews>
  <sheetFormatPr defaultColWidth="9.140625" defaultRowHeight="15"/>
  <cols>
    <col min="1" max="1" width="40.421875" style="0" customWidth="1"/>
    <col min="2" max="2" width="6.57421875" style="0" customWidth="1"/>
    <col min="3" max="3" width="9.28125" style="0" bestFit="1" customWidth="1"/>
    <col min="4" max="4" width="11.00390625" style="0" customWidth="1"/>
    <col min="5" max="5" width="12.28125" style="0" customWidth="1"/>
    <col min="6" max="6" width="15.8515625" style="0" customWidth="1"/>
    <col min="7" max="7" width="15.57421875" style="0" customWidth="1"/>
    <col min="8" max="8" width="15.140625" style="0" customWidth="1"/>
  </cols>
  <sheetData>
    <row r="2" spans="1:8" s="15" customFormat="1" ht="71.25" customHeight="1">
      <c r="A2" s="82" t="s">
        <v>16</v>
      </c>
      <c r="B2" s="82" t="s">
        <v>17</v>
      </c>
      <c r="C2" s="85">
        <v>42795</v>
      </c>
      <c r="D2" s="86"/>
      <c r="E2" s="86"/>
      <c r="F2" s="86"/>
      <c r="G2" s="86"/>
      <c r="H2" s="87"/>
    </row>
    <row r="3" spans="1:8" s="15" customFormat="1" ht="71.25" customHeight="1">
      <c r="A3" s="83"/>
      <c r="B3" s="83"/>
      <c r="C3" s="82" t="s">
        <v>24</v>
      </c>
      <c r="D3" s="82" t="s">
        <v>25</v>
      </c>
      <c r="E3" s="82" t="s">
        <v>26</v>
      </c>
      <c r="F3" s="82" t="s">
        <v>27</v>
      </c>
      <c r="G3" s="82" t="s">
        <v>28</v>
      </c>
      <c r="H3" s="82" t="s">
        <v>29</v>
      </c>
    </row>
    <row r="4" spans="1:8" s="15" customFormat="1" ht="71.25" customHeight="1">
      <c r="A4" s="83"/>
      <c r="B4" s="83"/>
      <c r="C4" s="83"/>
      <c r="D4" s="83"/>
      <c r="E4" s="83"/>
      <c r="F4" s="83"/>
      <c r="G4" s="83"/>
      <c r="H4" s="83"/>
    </row>
    <row r="5" spans="1:8" s="15" customFormat="1" ht="71.25" customHeight="1">
      <c r="A5" s="83"/>
      <c r="B5" s="83"/>
      <c r="C5" s="83"/>
      <c r="D5" s="83"/>
      <c r="E5" s="83"/>
      <c r="F5" s="83"/>
      <c r="G5" s="83"/>
      <c r="H5" s="83"/>
    </row>
    <row r="6" spans="1:8" s="15" customFormat="1" ht="71.25" customHeight="1">
      <c r="A6" s="84"/>
      <c r="B6" s="84"/>
      <c r="C6" s="84"/>
      <c r="D6" s="84"/>
      <c r="E6" s="84"/>
      <c r="F6" s="84"/>
      <c r="G6" s="84"/>
      <c r="H6" s="84"/>
    </row>
    <row r="7" spans="1:8" ht="15">
      <c r="A7" s="12" t="s">
        <v>38</v>
      </c>
      <c r="B7" s="13" t="s">
        <v>39</v>
      </c>
      <c r="C7" s="13" t="s">
        <v>52</v>
      </c>
      <c r="D7" s="13" t="s">
        <v>53</v>
      </c>
      <c r="E7" s="13" t="s">
        <v>54</v>
      </c>
      <c r="F7" s="13" t="s">
        <v>55</v>
      </c>
      <c r="G7" s="13" t="s">
        <v>56</v>
      </c>
      <c r="H7" s="13" t="s">
        <v>57</v>
      </c>
    </row>
    <row r="8" spans="1:8" ht="24.75">
      <c r="A8" s="12" t="s">
        <v>58</v>
      </c>
      <c r="B8" s="13" t="s">
        <v>59</v>
      </c>
      <c r="C8" s="14">
        <v>45135</v>
      </c>
      <c r="D8" s="14">
        <v>35128</v>
      </c>
      <c r="E8" s="14">
        <v>1193570</v>
      </c>
      <c r="F8" s="14">
        <v>18499</v>
      </c>
      <c r="G8" s="14">
        <v>596</v>
      </c>
      <c r="H8" s="14">
        <v>2673</v>
      </c>
    </row>
    <row r="9" spans="1:11" ht="64.5">
      <c r="A9" s="9" t="s">
        <v>68</v>
      </c>
      <c r="B9" s="7" t="s">
        <v>69</v>
      </c>
      <c r="C9" s="8">
        <v>2403</v>
      </c>
      <c r="D9" s="8">
        <v>2181</v>
      </c>
      <c r="E9" s="8">
        <v>68073</v>
      </c>
      <c r="F9" s="8">
        <v>1875</v>
      </c>
      <c r="G9" s="8">
        <v>0</v>
      </c>
      <c r="H9" s="8">
        <v>0</v>
      </c>
      <c r="K9" t="s">
        <v>416</v>
      </c>
    </row>
    <row r="10" spans="1:8" ht="77.25">
      <c r="A10" s="6" t="s">
        <v>80</v>
      </c>
      <c r="B10" s="7" t="s">
        <v>81</v>
      </c>
      <c r="C10" s="8">
        <v>3755</v>
      </c>
      <c r="D10" s="8">
        <v>3179</v>
      </c>
      <c r="E10" s="8">
        <v>24938</v>
      </c>
      <c r="F10" s="8">
        <v>4208</v>
      </c>
      <c r="G10" s="8">
        <v>151</v>
      </c>
      <c r="H10" s="8">
        <v>448</v>
      </c>
    </row>
    <row r="11" spans="1:8" ht="15">
      <c r="A11" s="6" t="s">
        <v>89</v>
      </c>
      <c r="B11" s="7" t="s">
        <v>90</v>
      </c>
      <c r="C11" s="8">
        <v>6624</v>
      </c>
      <c r="D11" s="8">
        <v>5888</v>
      </c>
      <c r="E11" s="8">
        <v>63581</v>
      </c>
      <c r="F11" s="8">
        <v>2949</v>
      </c>
      <c r="G11" s="8">
        <v>395</v>
      </c>
      <c r="H11" s="8">
        <v>425</v>
      </c>
    </row>
    <row r="12" spans="1:8" ht="26.25">
      <c r="A12" s="6" t="s">
        <v>115</v>
      </c>
      <c r="B12" s="7" t="s">
        <v>116</v>
      </c>
      <c r="C12" s="8">
        <v>6</v>
      </c>
      <c r="D12" s="8">
        <v>6</v>
      </c>
      <c r="E12" s="8">
        <v>5462</v>
      </c>
      <c r="F12" s="8">
        <v>0</v>
      </c>
      <c r="G12" s="8">
        <v>0</v>
      </c>
      <c r="H12" s="8">
        <v>0</v>
      </c>
    </row>
    <row r="13" spans="1:8" ht="51.75">
      <c r="A13" s="6" t="s">
        <v>129</v>
      </c>
      <c r="B13" s="7" t="s">
        <v>130</v>
      </c>
      <c r="C13" s="8">
        <v>3969</v>
      </c>
      <c r="D13" s="8">
        <v>3049</v>
      </c>
      <c r="E13" s="8">
        <v>24491</v>
      </c>
      <c r="F13" s="8">
        <v>2914</v>
      </c>
      <c r="G13" s="8">
        <v>236</v>
      </c>
      <c r="H13" s="8">
        <v>347</v>
      </c>
    </row>
    <row r="14" spans="1:8" ht="39">
      <c r="A14" s="6" t="s">
        <v>131</v>
      </c>
      <c r="B14" s="7" t="s">
        <v>132</v>
      </c>
      <c r="C14" s="8">
        <v>1145</v>
      </c>
      <c r="D14" s="8">
        <v>855</v>
      </c>
      <c r="E14" s="8">
        <v>11989</v>
      </c>
      <c r="F14" s="8">
        <v>3323</v>
      </c>
      <c r="G14" s="8">
        <v>141</v>
      </c>
      <c r="H14" s="8">
        <v>216</v>
      </c>
    </row>
    <row r="15" spans="1:8" ht="26.25">
      <c r="A15" s="6" t="s">
        <v>115</v>
      </c>
      <c r="B15" s="7" t="s">
        <v>149</v>
      </c>
      <c r="C15" s="16">
        <v>4</v>
      </c>
      <c r="D15" s="8">
        <v>3</v>
      </c>
      <c r="E15" s="8">
        <v>3102</v>
      </c>
      <c r="F15" s="8">
        <v>0</v>
      </c>
      <c r="G15" s="8">
        <v>0</v>
      </c>
      <c r="H15" s="8">
        <v>0</v>
      </c>
    </row>
    <row r="16" spans="1:8" ht="64.5">
      <c r="A16" s="6" t="s">
        <v>154</v>
      </c>
      <c r="B16" s="7" t="s">
        <v>155</v>
      </c>
      <c r="C16" s="16">
        <v>2093</v>
      </c>
      <c r="D16" s="8">
        <v>1650</v>
      </c>
      <c r="E16" s="8">
        <v>6601</v>
      </c>
      <c r="F16" s="8">
        <v>4340</v>
      </c>
      <c r="G16" s="8">
        <v>208</v>
      </c>
      <c r="H16" s="8">
        <v>799</v>
      </c>
    </row>
    <row r="18" spans="3:8" ht="15">
      <c r="C18" s="17">
        <f aca="true" t="shared" si="0" ref="C18:H18">SUM(C8:C16)</f>
        <v>65134</v>
      </c>
      <c r="D18" s="17">
        <f t="shared" si="0"/>
        <v>51939</v>
      </c>
      <c r="E18" s="17">
        <f t="shared" si="0"/>
        <v>1401807</v>
      </c>
      <c r="F18" s="17">
        <f t="shared" si="0"/>
        <v>38108</v>
      </c>
      <c r="G18" s="17">
        <f t="shared" si="0"/>
        <v>1727</v>
      </c>
      <c r="H18" s="17">
        <f t="shared" si="0"/>
        <v>4908</v>
      </c>
    </row>
    <row r="24" spans="1:3" ht="15">
      <c r="A24" s="69">
        <v>42736</v>
      </c>
      <c r="C24" s="8">
        <v>671032</v>
      </c>
    </row>
    <row r="25" spans="1:3" ht="15">
      <c r="A25" s="69">
        <v>42795</v>
      </c>
      <c r="C25" s="8">
        <v>1483674</v>
      </c>
    </row>
    <row r="27" ht="15">
      <c r="C27" s="68">
        <f>C25-C24</f>
        <v>812642</v>
      </c>
    </row>
  </sheetData>
  <sheetProtection/>
  <mergeCells count="9">
    <mergeCell ref="E3:E6"/>
    <mergeCell ref="F3:F6"/>
    <mergeCell ref="G3:G6"/>
    <mergeCell ref="H3:H6"/>
    <mergeCell ref="A2:A6"/>
    <mergeCell ref="B2:B6"/>
    <mergeCell ref="C2:H2"/>
    <mergeCell ref="C3:C6"/>
    <mergeCell ref="D3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zoomScalePageLayoutView="0" workbookViewId="0" topLeftCell="A1">
      <selection activeCell="L2" sqref="L2:M2"/>
    </sheetView>
  </sheetViews>
  <sheetFormatPr defaultColWidth="9.140625" defaultRowHeight="15"/>
  <cols>
    <col min="1" max="1" width="21.140625" style="0" customWidth="1"/>
    <col min="2" max="2" width="13.421875" style="0" customWidth="1"/>
    <col min="3" max="3" width="20.57421875" style="0" customWidth="1"/>
    <col min="4" max="4" width="16.8515625" style="0" customWidth="1"/>
    <col min="5" max="5" width="15.7109375" style="0" customWidth="1"/>
    <col min="6" max="6" width="12.8515625" style="0" customWidth="1"/>
    <col min="7" max="8" width="12.140625" style="0" customWidth="1"/>
    <col min="9" max="9" width="12.57421875" style="0" customWidth="1"/>
    <col min="10" max="10" width="15.7109375" style="0" customWidth="1"/>
    <col min="11" max="11" width="5.00390625" style="0" customWidth="1"/>
    <col min="12" max="12" width="14.421875" style="0" customWidth="1"/>
  </cols>
  <sheetData>
    <row r="2" spans="1:13" ht="15">
      <c r="A2" s="88" t="s">
        <v>418</v>
      </c>
      <c r="B2" s="31">
        <v>1010</v>
      </c>
      <c r="C2" s="32">
        <v>1045</v>
      </c>
      <c r="D2" s="32">
        <v>1093</v>
      </c>
      <c r="E2" s="31">
        <v>2010</v>
      </c>
      <c r="F2" s="33">
        <v>2120</v>
      </c>
      <c r="G2" s="32">
        <v>2205</v>
      </c>
      <c r="H2" s="31">
        <v>2210</v>
      </c>
      <c r="I2" s="33">
        <v>2310</v>
      </c>
      <c r="J2" s="32">
        <v>2375</v>
      </c>
      <c r="L2" s="60">
        <v>42736</v>
      </c>
      <c r="M2" s="30" t="s">
        <v>436</v>
      </c>
    </row>
    <row r="3" spans="1:10" ht="86.25" customHeight="1">
      <c r="A3" s="88"/>
      <c r="B3" s="34" t="s">
        <v>417</v>
      </c>
      <c r="C3" s="34" t="s">
        <v>68</v>
      </c>
      <c r="D3" s="34" t="s">
        <v>80</v>
      </c>
      <c r="E3" s="34" t="s">
        <v>89</v>
      </c>
      <c r="F3" s="34" t="s">
        <v>419</v>
      </c>
      <c r="G3" s="34" t="s">
        <v>129</v>
      </c>
      <c r="H3" s="34" t="s">
        <v>131</v>
      </c>
      <c r="I3" s="34" t="s">
        <v>115</v>
      </c>
      <c r="J3" s="34" t="s">
        <v>154</v>
      </c>
    </row>
    <row r="4" spans="1:13" ht="15">
      <c r="A4" s="35">
        <f>SUM(B4:J4)</f>
        <v>1655805</v>
      </c>
      <c r="B4" s="36">
        <v>1347552</v>
      </c>
      <c r="C4" s="36">
        <v>47788</v>
      </c>
      <c r="D4" s="36">
        <v>25078</v>
      </c>
      <c r="E4" s="36">
        <v>117004</v>
      </c>
      <c r="F4" s="36">
        <v>5105</v>
      </c>
      <c r="G4" s="8">
        <v>52985</v>
      </c>
      <c r="H4" s="8">
        <v>39484</v>
      </c>
      <c r="I4" s="8">
        <v>1243</v>
      </c>
      <c r="J4" s="8">
        <v>19566</v>
      </c>
      <c r="L4" s="37">
        <v>841995</v>
      </c>
      <c r="M4" s="37">
        <f>A4-L4</f>
        <v>813810</v>
      </c>
    </row>
    <row r="5" spans="1:13" ht="18" customHeight="1">
      <c r="A5" s="38">
        <f>SUM(B5:J5)</f>
        <v>167337</v>
      </c>
      <c r="B5" s="8">
        <v>112833</v>
      </c>
      <c r="C5" s="8">
        <v>11663</v>
      </c>
      <c r="D5" s="8">
        <v>8323</v>
      </c>
      <c r="E5" s="8">
        <v>12475</v>
      </c>
      <c r="F5" s="8">
        <v>599</v>
      </c>
      <c r="G5" s="8">
        <v>12076</v>
      </c>
      <c r="H5" s="8">
        <v>2582</v>
      </c>
      <c r="I5" s="8">
        <v>132</v>
      </c>
      <c r="J5" s="8">
        <v>6654</v>
      </c>
      <c r="L5" s="37">
        <v>84968</v>
      </c>
      <c r="M5" s="37">
        <f>A5-L5</f>
        <v>82369</v>
      </c>
    </row>
    <row r="6" spans="1:13" ht="15">
      <c r="A6" s="38">
        <f>SUM(B6:J6)</f>
        <v>380763</v>
      </c>
      <c r="B6" s="8">
        <v>282548</v>
      </c>
      <c r="C6" s="8">
        <v>29057</v>
      </c>
      <c r="D6" s="8">
        <v>15610</v>
      </c>
      <c r="E6" s="8">
        <v>13861</v>
      </c>
      <c r="F6" s="8">
        <v>754</v>
      </c>
      <c r="G6" s="8">
        <v>16996</v>
      </c>
      <c r="H6" s="8">
        <v>8157</v>
      </c>
      <c r="I6" s="8">
        <v>149</v>
      </c>
      <c r="J6" s="8">
        <v>13631</v>
      </c>
      <c r="L6" s="37">
        <v>185795</v>
      </c>
      <c r="M6" s="37">
        <f>A6-L6</f>
        <v>194968</v>
      </c>
    </row>
    <row r="7" spans="1:13" ht="15">
      <c r="A7" s="38">
        <f>SUM(B7:J7)</f>
        <v>478187</v>
      </c>
      <c r="B7" s="8">
        <v>249679</v>
      </c>
      <c r="C7" s="8">
        <v>122024</v>
      </c>
      <c r="D7" s="8">
        <v>17246</v>
      </c>
      <c r="E7" s="8">
        <v>43779</v>
      </c>
      <c r="F7" s="8">
        <v>3739</v>
      </c>
      <c r="G7" s="8">
        <v>23360</v>
      </c>
      <c r="H7" s="8">
        <v>10853</v>
      </c>
      <c r="I7" s="8">
        <v>2371</v>
      </c>
      <c r="J7" s="8">
        <v>5136</v>
      </c>
      <c r="L7" s="37">
        <v>229067</v>
      </c>
      <c r="M7" s="37">
        <f>A7-L7</f>
        <v>249120</v>
      </c>
    </row>
    <row r="8" spans="1:13" ht="15">
      <c r="A8" s="38">
        <f>SUM(B8:J8)</f>
        <v>2682092</v>
      </c>
      <c r="B8" s="39">
        <f>SUM(B4:B7)</f>
        <v>1992612</v>
      </c>
      <c r="C8" s="39">
        <f aca="true" t="shared" si="0" ref="C8:J8">SUM(C4:C7)</f>
        <v>210532</v>
      </c>
      <c r="D8" s="39">
        <f t="shared" si="0"/>
        <v>66257</v>
      </c>
      <c r="E8" s="39">
        <f t="shared" si="0"/>
        <v>187119</v>
      </c>
      <c r="F8" s="39">
        <f t="shared" si="0"/>
        <v>10197</v>
      </c>
      <c r="G8" s="39">
        <f t="shared" si="0"/>
        <v>105417</v>
      </c>
      <c r="H8" s="39">
        <f t="shared" si="0"/>
        <v>61076</v>
      </c>
      <c r="I8" s="39">
        <f t="shared" si="0"/>
        <v>3895</v>
      </c>
      <c r="J8" s="39">
        <f t="shared" si="0"/>
        <v>44987</v>
      </c>
      <c r="L8" s="38">
        <f>SUM(L4:L7)</f>
        <v>1341825</v>
      </c>
      <c r="M8" s="37">
        <f>A8-L8</f>
        <v>1340267</v>
      </c>
    </row>
    <row r="10" spans="1:5" ht="15">
      <c r="A10" s="89" t="s">
        <v>420</v>
      </c>
      <c r="B10" s="32">
        <v>1045</v>
      </c>
      <c r="C10" s="32">
        <v>1093</v>
      </c>
      <c r="D10" s="32">
        <v>2205</v>
      </c>
      <c r="E10" s="32">
        <v>2375</v>
      </c>
    </row>
    <row r="11" spans="1:5" ht="90">
      <c r="A11" s="90"/>
      <c r="B11" s="40" t="s">
        <v>68</v>
      </c>
      <c r="C11" s="34" t="s">
        <v>80</v>
      </c>
      <c r="D11" s="34" t="s">
        <v>129</v>
      </c>
      <c r="E11" s="34" t="s">
        <v>154</v>
      </c>
    </row>
    <row r="12" spans="1:5" ht="15">
      <c r="A12" s="38">
        <f>SUM(B12:J12)</f>
        <v>145417</v>
      </c>
      <c r="B12" s="8">
        <v>47788</v>
      </c>
      <c r="C12" s="8">
        <v>25078</v>
      </c>
      <c r="D12" s="8">
        <v>52985</v>
      </c>
      <c r="E12" s="8">
        <v>19566</v>
      </c>
    </row>
    <row r="13" spans="1:5" ht="15">
      <c r="A13" s="38">
        <f>SUM(B13:J13)</f>
        <v>38716</v>
      </c>
      <c r="B13" s="8">
        <v>11663</v>
      </c>
      <c r="C13" s="8">
        <v>8323</v>
      </c>
      <c r="D13" s="8">
        <v>12076</v>
      </c>
      <c r="E13" s="8">
        <v>6654</v>
      </c>
    </row>
    <row r="14" spans="1:5" ht="15">
      <c r="A14" s="38">
        <f>SUM(B14:J14)</f>
        <v>75294</v>
      </c>
      <c r="B14" s="8">
        <v>29057</v>
      </c>
      <c r="C14" s="8">
        <v>15610</v>
      </c>
      <c r="D14" s="8">
        <v>16996</v>
      </c>
      <c r="E14" s="8">
        <v>13631</v>
      </c>
    </row>
    <row r="15" spans="1:5" ht="15">
      <c r="A15" s="38">
        <f>SUM(B15:J15)</f>
        <v>167766</v>
      </c>
      <c r="B15" s="8">
        <v>122024</v>
      </c>
      <c r="C15" s="8">
        <v>17246</v>
      </c>
      <c r="D15" s="8">
        <v>23360</v>
      </c>
      <c r="E15" s="8">
        <v>5136</v>
      </c>
    </row>
    <row r="16" spans="1:5" ht="15">
      <c r="A16" s="38">
        <f>SUM(B16:J16)</f>
        <v>427193</v>
      </c>
      <c r="B16" s="39">
        <f>SUM(B12:B15)</f>
        <v>210532</v>
      </c>
      <c r="C16" s="39">
        <f>SUM(C12:C15)</f>
        <v>66257</v>
      </c>
      <c r="D16" s="39">
        <f>SUM(D12:D15)</f>
        <v>105417</v>
      </c>
      <c r="E16" s="39">
        <f>SUM(E12:E15)</f>
        <v>44987</v>
      </c>
    </row>
    <row r="19" ht="15">
      <c r="A19" s="41" t="s">
        <v>421</v>
      </c>
    </row>
    <row r="20" ht="15">
      <c r="A20" s="38">
        <f>A4-A12</f>
        <v>1510388</v>
      </c>
    </row>
    <row r="21" ht="15">
      <c r="A21" s="38">
        <f>A5-A13</f>
        <v>128621</v>
      </c>
    </row>
    <row r="22" ht="15">
      <c r="A22" s="38">
        <f>A6-A14</f>
        <v>305469</v>
      </c>
    </row>
    <row r="23" ht="15">
      <c r="A23" s="38">
        <f>A7-A15</f>
        <v>310421</v>
      </c>
    </row>
    <row r="24" ht="15">
      <c r="A24" s="38">
        <f>SUM(A20:A23)</f>
        <v>2254899</v>
      </c>
    </row>
    <row r="26" spans="1:3" ht="15">
      <c r="A26" s="88" t="s">
        <v>422</v>
      </c>
      <c r="B26" s="31">
        <v>2070</v>
      </c>
      <c r="C26" s="31">
        <v>2260</v>
      </c>
    </row>
    <row r="27" spans="1:3" ht="72">
      <c r="A27" s="88"/>
      <c r="B27" s="42" t="s">
        <v>101</v>
      </c>
      <c r="C27" s="42" t="s">
        <v>423</v>
      </c>
    </row>
    <row r="28" spans="1:3" ht="15">
      <c r="A28" s="43">
        <f>SUM(B28:C28)</f>
        <v>121971</v>
      </c>
      <c r="B28" s="8">
        <v>93237</v>
      </c>
      <c r="C28" s="8">
        <v>28734</v>
      </c>
    </row>
    <row r="29" spans="1:3" ht="15">
      <c r="A29" s="43">
        <f>SUM(B29:C29)</f>
        <v>15057</v>
      </c>
      <c r="B29" s="8">
        <v>12475</v>
      </c>
      <c r="C29" s="8">
        <v>2582</v>
      </c>
    </row>
    <row r="30" spans="1:3" ht="15">
      <c r="A30" s="43">
        <f>SUM(B30:C30)</f>
        <v>9279</v>
      </c>
      <c r="B30" s="8">
        <v>6845</v>
      </c>
      <c r="C30" s="8">
        <v>2434</v>
      </c>
    </row>
    <row r="31" spans="1:3" ht="15">
      <c r="A31" s="43">
        <f>SUM(B31:C31)</f>
        <v>50917</v>
      </c>
      <c r="B31" s="44">
        <v>41471</v>
      </c>
      <c r="C31" s="8">
        <v>9446</v>
      </c>
    </row>
    <row r="32" spans="1:3" ht="15">
      <c r="A32" s="43">
        <f>SUM(B32:C32)</f>
        <v>197224</v>
      </c>
      <c r="B32" s="17">
        <f>SUM(B28:B31)</f>
        <v>154028</v>
      </c>
      <c r="C32" s="17">
        <f>SUM(C28:C31)</f>
        <v>43196</v>
      </c>
    </row>
    <row r="35" spans="1:5" ht="15">
      <c r="A35" s="88" t="s">
        <v>424</v>
      </c>
      <c r="B35" s="31">
        <v>2020</v>
      </c>
      <c r="C35" s="31">
        <v>2030</v>
      </c>
      <c r="D35" s="31">
        <v>2220</v>
      </c>
      <c r="E35" s="31">
        <v>2230</v>
      </c>
    </row>
    <row r="36" spans="1:5" ht="36">
      <c r="A36" s="88"/>
      <c r="B36" s="45" t="s">
        <v>91</v>
      </c>
      <c r="C36" s="45" t="s">
        <v>93</v>
      </c>
      <c r="D36" s="45" t="s">
        <v>135</v>
      </c>
      <c r="E36" s="45" t="s">
        <v>137</v>
      </c>
    </row>
    <row r="37" spans="1:5" ht="15">
      <c r="A37" s="43">
        <f>SUM(B37:C37)</f>
        <v>0</v>
      </c>
      <c r="B37" s="16">
        <v>0</v>
      </c>
      <c r="C37" s="8">
        <v>0</v>
      </c>
      <c r="D37" s="16">
        <v>0</v>
      </c>
      <c r="E37" s="8">
        <v>0</v>
      </c>
    </row>
    <row r="38" spans="1:5" ht="15">
      <c r="A38" s="43">
        <f>SUM(B38:C38)</f>
        <v>0</v>
      </c>
      <c r="B38" s="8">
        <v>0</v>
      </c>
      <c r="C38" s="8">
        <v>0</v>
      </c>
      <c r="D38" s="8">
        <v>0</v>
      </c>
      <c r="E38" s="8">
        <v>0</v>
      </c>
    </row>
    <row r="39" spans="1:5" ht="15">
      <c r="A39" s="43">
        <f>SUM(B39:C39)</f>
        <v>7016</v>
      </c>
      <c r="B39" s="8">
        <v>7016</v>
      </c>
      <c r="C39" s="8">
        <v>0</v>
      </c>
      <c r="D39" s="8">
        <v>5721</v>
      </c>
      <c r="E39" s="8">
        <v>0</v>
      </c>
    </row>
    <row r="40" spans="1:5" ht="15">
      <c r="A40" s="43">
        <f>SUM(B40:C40)</f>
        <v>2308</v>
      </c>
      <c r="B40" s="8">
        <v>2308</v>
      </c>
      <c r="C40" s="8">
        <v>0</v>
      </c>
      <c r="D40" s="8">
        <v>1403</v>
      </c>
      <c r="E40" s="8">
        <v>0</v>
      </c>
    </row>
    <row r="41" spans="1:5" ht="15">
      <c r="A41" s="43">
        <f>SUM(B41:C41)</f>
        <v>9324</v>
      </c>
      <c r="B41" s="17">
        <f>SUM(B37:B40)</f>
        <v>9324</v>
      </c>
      <c r="C41" s="17">
        <f>SUM(C37:C40)</f>
        <v>0</v>
      </c>
      <c r="D41" s="17">
        <f>SUM(D37:D40)</f>
        <v>7124</v>
      </c>
      <c r="E41" s="17">
        <f>SUM(E37:E40)</f>
        <v>0</v>
      </c>
    </row>
    <row r="43" spans="1:3" ht="15">
      <c r="A43" s="88" t="s">
        <v>425</v>
      </c>
      <c r="B43" s="46">
        <v>2110</v>
      </c>
      <c r="C43" s="46">
        <v>2300</v>
      </c>
    </row>
    <row r="44" spans="1:3" ht="67.5">
      <c r="A44" s="88"/>
      <c r="B44" s="47" t="s">
        <v>109</v>
      </c>
      <c r="C44" s="47" t="s">
        <v>145</v>
      </c>
    </row>
    <row r="45" spans="1:3" ht="15">
      <c r="A45" s="43">
        <f>SUM(B45:C45)</f>
        <v>34517</v>
      </c>
      <c r="B45" s="8">
        <v>23767</v>
      </c>
      <c r="C45" s="8">
        <v>10750</v>
      </c>
    </row>
    <row r="46" spans="1:3" ht="15">
      <c r="A46" s="43">
        <f>SUM(B46:C46)</f>
        <v>0</v>
      </c>
      <c r="B46" s="8">
        <v>0</v>
      </c>
      <c r="C46" s="8">
        <v>0</v>
      </c>
    </row>
    <row r="47" spans="1:3" ht="15">
      <c r="A47" s="43">
        <f>SUM(B47:C47)</f>
        <v>0</v>
      </c>
      <c r="B47" s="8">
        <v>0</v>
      </c>
      <c r="C47" s="8">
        <v>0</v>
      </c>
    </row>
    <row r="48" spans="1:3" ht="15">
      <c r="A48" s="43">
        <f>SUM(B48:C48)</f>
        <v>0</v>
      </c>
      <c r="B48" s="8">
        <v>0</v>
      </c>
      <c r="C48" s="8">
        <v>0</v>
      </c>
    </row>
    <row r="49" spans="1:3" ht="15">
      <c r="A49" s="43">
        <f>SUM(B49:C49)</f>
        <v>34517</v>
      </c>
      <c r="B49" s="48">
        <f>SUM(B45:B48)</f>
        <v>23767</v>
      </c>
      <c r="C49" s="48">
        <f>SUM(C45:C48)</f>
        <v>10750</v>
      </c>
    </row>
    <row r="52" spans="1:3" ht="15">
      <c r="A52" s="88" t="s">
        <v>426</v>
      </c>
      <c r="B52" s="49">
        <v>2120</v>
      </c>
      <c r="C52" s="49">
        <v>2310</v>
      </c>
    </row>
    <row r="53" spans="1:3" ht="45">
      <c r="A53" s="88"/>
      <c r="B53" s="47" t="s">
        <v>115</v>
      </c>
      <c r="C53" s="34" t="s">
        <v>419</v>
      </c>
    </row>
    <row r="54" spans="1:3" ht="15">
      <c r="A54" s="43">
        <f>SUM(B54:C54)</f>
        <v>6348</v>
      </c>
      <c r="B54" s="50">
        <f>F4</f>
        <v>5105</v>
      </c>
      <c r="C54" s="50">
        <f>I4</f>
        <v>1243</v>
      </c>
    </row>
    <row r="55" spans="1:3" ht="15">
      <c r="A55" s="43">
        <f>SUM(B55:C55)</f>
        <v>731</v>
      </c>
      <c r="B55" s="50">
        <f>F5</f>
        <v>599</v>
      </c>
      <c r="C55" s="50">
        <f>I5</f>
        <v>132</v>
      </c>
    </row>
    <row r="56" spans="1:3" ht="15">
      <c r="A56" s="43">
        <f>SUM(B56:C56)</f>
        <v>903</v>
      </c>
      <c r="B56" s="50">
        <f>F6</f>
        <v>754</v>
      </c>
      <c r="C56" s="50">
        <f>I6</f>
        <v>149</v>
      </c>
    </row>
    <row r="57" spans="1:3" ht="15">
      <c r="A57" s="43">
        <f>SUM(B57:C57)</f>
        <v>6110</v>
      </c>
      <c r="B57" s="50">
        <f>F7</f>
        <v>3739</v>
      </c>
      <c r="C57" s="50">
        <f>I7</f>
        <v>2371</v>
      </c>
    </row>
    <row r="58" spans="1:3" ht="15">
      <c r="A58" s="43">
        <f>SUM(B58:C58)</f>
        <v>14092</v>
      </c>
      <c r="B58" s="48">
        <f>SUM(B54:B57)</f>
        <v>10197</v>
      </c>
      <c r="C58" s="48">
        <f>SUM(C54:C57)</f>
        <v>3895</v>
      </c>
    </row>
    <row r="61" spans="1:3" ht="15">
      <c r="A61" s="91" t="s">
        <v>427</v>
      </c>
      <c r="B61" s="31">
        <v>1030</v>
      </c>
      <c r="C61" s="31">
        <v>1080</v>
      </c>
    </row>
    <row r="62" spans="1:3" ht="90">
      <c r="A62" s="91"/>
      <c r="B62" s="51" t="s">
        <v>64</v>
      </c>
      <c r="C62" s="51" t="s">
        <v>76</v>
      </c>
    </row>
    <row r="63" spans="1:3" ht="15">
      <c r="A63" s="43">
        <f>SUM(B63:C63)</f>
        <v>276095</v>
      </c>
      <c r="B63" s="8">
        <v>218357</v>
      </c>
      <c r="C63" s="8">
        <v>57738</v>
      </c>
    </row>
    <row r="64" spans="1:3" ht="15">
      <c r="A64" s="43">
        <f>SUM(B64:C64)</f>
        <v>14353</v>
      </c>
      <c r="B64" s="8">
        <v>10667</v>
      </c>
      <c r="C64" s="8">
        <v>3686</v>
      </c>
    </row>
    <row r="65" spans="1:3" ht="15">
      <c r="A65" s="43">
        <f>SUM(B65:C65)</f>
        <v>33295</v>
      </c>
      <c r="B65" s="8">
        <v>23879</v>
      </c>
      <c r="C65" s="8">
        <v>9416</v>
      </c>
    </row>
    <row r="66" spans="1:3" ht="15">
      <c r="A66" s="43">
        <f>SUM(B66:C66)</f>
        <v>46126</v>
      </c>
      <c r="B66" s="8">
        <v>32748</v>
      </c>
      <c r="C66" s="8">
        <v>13378</v>
      </c>
    </row>
    <row r="67" spans="1:3" ht="15">
      <c r="A67" s="52">
        <f>SUM(B67:C67)</f>
        <v>369869</v>
      </c>
      <c r="B67" s="53">
        <f>SUM(B63:B66)</f>
        <v>285651</v>
      </c>
      <c r="C67" s="53">
        <f>SUM(C63:C66)</f>
        <v>84218</v>
      </c>
    </row>
    <row r="69" ht="15">
      <c r="A69" s="88" t="s">
        <v>428</v>
      </c>
    </row>
    <row r="70" ht="15">
      <c r="A70" s="88"/>
    </row>
    <row r="71" ht="15">
      <c r="A71" s="54">
        <f>A28+A37+A45+A54+A63</f>
        <v>438931</v>
      </c>
    </row>
    <row r="72" ht="15">
      <c r="A72" s="54">
        <f>A29+A38+A46+A55+A64</f>
        <v>30141</v>
      </c>
    </row>
    <row r="73" ht="15">
      <c r="A73" s="54">
        <f>A30+A39+A47+A56+A65</f>
        <v>50493</v>
      </c>
    </row>
    <row r="74" ht="15">
      <c r="A74" s="54">
        <f>A31+A40+A48+A57+A66</f>
        <v>105461</v>
      </c>
    </row>
    <row r="75" ht="15">
      <c r="A75" s="48">
        <f>SUM(A71:A74)</f>
        <v>625026</v>
      </c>
    </row>
  </sheetData>
  <sheetProtection/>
  <mergeCells count="8">
    <mergeCell ref="A2:A3"/>
    <mergeCell ref="A69:A70"/>
    <mergeCell ref="A10:A11"/>
    <mergeCell ref="A26:A27"/>
    <mergeCell ref="A35:A36"/>
    <mergeCell ref="A43:A44"/>
    <mergeCell ref="A52:A53"/>
    <mergeCell ref="A61:A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D2" sqref="D2:D16"/>
    </sheetView>
  </sheetViews>
  <sheetFormatPr defaultColWidth="9.140625" defaultRowHeight="15"/>
  <cols>
    <col min="1" max="1" width="50.00390625" style="0" customWidth="1"/>
    <col min="2" max="2" width="9.8515625" style="0" customWidth="1"/>
    <col min="3" max="3" width="17.140625" style="0" customWidth="1"/>
    <col min="4" max="4" width="16.00390625" style="0" customWidth="1"/>
    <col min="5" max="5" width="19.57421875" style="0" customWidth="1"/>
    <col min="6" max="6" width="22.140625" style="0" customWidth="1"/>
    <col min="7" max="7" width="17.421875" style="0" customWidth="1"/>
    <col min="8" max="8" width="19.00390625" style="0" customWidth="1"/>
    <col min="9" max="9" width="14.7109375" style="0" customWidth="1"/>
    <col min="10" max="10" width="16.8515625" style="0" customWidth="1"/>
    <col min="11" max="11" width="14.7109375" style="0" customWidth="1"/>
    <col min="12" max="12" width="16.00390625" style="0" customWidth="1"/>
  </cols>
  <sheetData>
    <row r="2" spans="1:8" ht="15">
      <c r="A2" s="95">
        <v>42795</v>
      </c>
      <c r="B2" s="96"/>
      <c r="C2" s="92" t="s">
        <v>26</v>
      </c>
      <c r="D2" s="97" t="s">
        <v>434</v>
      </c>
      <c r="E2" s="73" t="s">
        <v>433</v>
      </c>
      <c r="F2" s="73" t="s">
        <v>430</v>
      </c>
      <c r="G2" s="73" t="s">
        <v>431</v>
      </c>
      <c r="H2" s="73" t="s">
        <v>432</v>
      </c>
    </row>
    <row r="3" spans="1:8" ht="15">
      <c r="A3" s="96"/>
      <c r="B3" s="96"/>
      <c r="C3" s="93"/>
      <c r="D3" s="98"/>
      <c r="E3" s="79"/>
      <c r="F3" s="79"/>
      <c r="G3" s="79"/>
      <c r="H3" s="79"/>
    </row>
    <row r="4" spans="1:8" ht="15">
      <c r="A4" s="96"/>
      <c r="B4" s="96"/>
      <c r="C4" s="93"/>
      <c r="D4" s="98"/>
      <c r="E4" s="79"/>
      <c r="F4" s="79"/>
      <c r="G4" s="79"/>
      <c r="H4" s="79"/>
    </row>
    <row r="5" spans="1:8" ht="72.75" customHeight="1">
      <c r="A5" s="96"/>
      <c r="B5" s="96"/>
      <c r="C5" s="94"/>
      <c r="D5" s="99"/>
      <c r="E5" s="74"/>
      <c r="F5" s="74"/>
      <c r="G5" s="74"/>
      <c r="H5" s="74"/>
    </row>
    <row r="6" spans="1:8" ht="15">
      <c r="A6" s="37"/>
      <c r="B6" s="37"/>
      <c r="C6" s="57" t="s">
        <v>54</v>
      </c>
      <c r="D6" s="62"/>
      <c r="E6" s="57"/>
      <c r="F6" s="58" t="s">
        <v>55</v>
      </c>
      <c r="G6" s="58" t="s">
        <v>56</v>
      </c>
      <c r="H6" s="58" t="s">
        <v>57</v>
      </c>
    </row>
    <row r="7" spans="1:8" ht="25.5" customHeight="1">
      <c r="A7" s="37" t="s">
        <v>429</v>
      </c>
      <c r="B7" s="37"/>
      <c r="C7" s="59">
        <f>SUM(C8:C16)</f>
        <v>1401807</v>
      </c>
      <c r="D7" s="63">
        <f>C7-E7</f>
        <v>1357064</v>
      </c>
      <c r="E7" s="59">
        <f>SUM(F7:H7)</f>
        <v>44743</v>
      </c>
      <c r="F7" s="59">
        <f>SUM(F8:F16)</f>
        <v>38108</v>
      </c>
      <c r="G7" s="59">
        <f>SUM(G8:G16)</f>
        <v>1727</v>
      </c>
      <c r="H7" s="59">
        <f>SUM(H8:H16)</f>
        <v>4908</v>
      </c>
    </row>
    <row r="8" spans="1:8" ht="18" customHeight="1">
      <c r="A8" s="55" t="s">
        <v>417</v>
      </c>
      <c r="B8" s="56">
        <v>1010</v>
      </c>
      <c r="C8" s="61">
        <v>1193570</v>
      </c>
      <c r="D8" s="64">
        <f aca="true" t="shared" si="0" ref="D8:D16">C8-E8</f>
        <v>1171802</v>
      </c>
      <c r="E8" s="59">
        <f aca="true" t="shared" si="1" ref="E8:E16">SUM(F8:H8)</f>
        <v>21768</v>
      </c>
      <c r="F8" s="8">
        <v>18499</v>
      </c>
      <c r="G8" s="8">
        <v>596</v>
      </c>
      <c r="H8" s="8">
        <v>2673</v>
      </c>
    </row>
    <row r="9" spans="1:8" ht="24" customHeight="1">
      <c r="A9" s="34" t="s">
        <v>68</v>
      </c>
      <c r="B9" s="32">
        <v>1045</v>
      </c>
      <c r="C9" s="61">
        <v>68073</v>
      </c>
      <c r="D9" s="64">
        <f t="shared" si="0"/>
        <v>66198</v>
      </c>
      <c r="E9" s="59">
        <f t="shared" si="1"/>
        <v>1875</v>
      </c>
      <c r="F9" s="8">
        <v>1875</v>
      </c>
      <c r="G9" s="8">
        <v>0</v>
      </c>
      <c r="H9" s="8">
        <v>0</v>
      </c>
    </row>
    <row r="10" spans="1:8" ht="31.5" customHeight="1">
      <c r="A10" s="34" t="s">
        <v>80</v>
      </c>
      <c r="B10" s="32">
        <v>1093</v>
      </c>
      <c r="C10" s="61">
        <v>24938</v>
      </c>
      <c r="D10" s="64">
        <f t="shared" si="0"/>
        <v>20131</v>
      </c>
      <c r="E10" s="59">
        <f t="shared" si="1"/>
        <v>4807</v>
      </c>
      <c r="F10" s="8">
        <v>4208</v>
      </c>
      <c r="G10" s="8">
        <v>151</v>
      </c>
      <c r="H10" s="8">
        <v>448</v>
      </c>
    </row>
    <row r="11" spans="1:8" ht="15">
      <c r="A11" s="34" t="s">
        <v>89</v>
      </c>
      <c r="B11" s="31">
        <v>2010</v>
      </c>
      <c r="C11" s="61">
        <v>63581</v>
      </c>
      <c r="D11" s="64">
        <f t="shared" si="0"/>
        <v>59812</v>
      </c>
      <c r="E11" s="59">
        <f t="shared" si="1"/>
        <v>3769</v>
      </c>
      <c r="F11" s="8">
        <v>2949</v>
      </c>
      <c r="G11" s="8">
        <v>395</v>
      </c>
      <c r="H11" s="8">
        <v>425</v>
      </c>
    </row>
    <row r="12" spans="1:8" ht="15">
      <c r="A12" s="34" t="s">
        <v>419</v>
      </c>
      <c r="B12" s="33">
        <v>2120</v>
      </c>
      <c r="C12" s="61">
        <v>5462</v>
      </c>
      <c r="D12" s="64">
        <f t="shared" si="0"/>
        <v>5462</v>
      </c>
      <c r="E12" s="59">
        <f t="shared" si="1"/>
        <v>0</v>
      </c>
      <c r="F12" s="8">
        <v>0</v>
      </c>
      <c r="G12" s="8">
        <v>0</v>
      </c>
      <c r="H12" s="8">
        <v>0</v>
      </c>
    </row>
    <row r="13" spans="1:8" ht="23.25" customHeight="1">
      <c r="A13" s="34" t="s">
        <v>129</v>
      </c>
      <c r="B13" s="32">
        <v>2205</v>
      </c>
      <c r="C13" s="61">
        <v>24491</v>
      </c>
      <c r="D13" s="64">
        <f t="shared" si="0"/>
        <v>20994</v>
      </c>
      <c r="E13" s="59">
        <f t="shared" si="1"/>
        <v>3497</v>
      </c>
      <c r="F13" s="8">
        <v>2914</v>
      </c>
      <c r="G13" s="8">
        <v>236</v>
      </c>
      <c r="H13" s="8">
        <v>347</v>
      </c>
    </row>
    <row r="14" spans="1:8" ht="22.5" customHeight="1">
      <c r="A14" s="34" t="s">
        <v>131</v>
      </c>
      <c r="B14" s="31">
        <v>2210</v>
      </c>
      <c r="C14" s="61">
        <v>11989</v>
      </c>
      <c r="D14" s="64">
        <f t="shared" si="0"/>
        <v>8309</v>
      </c>
      <c r="E14" s="59">
        <f t="shared" si="1"/>
        <v>3680</v>
      </c>
      <c r="F14" s="8">
        <v>3323</v>
      </c>
      <c r="G14" s="8">
        <v>141</v>
      </c>
      <c r="H14" s="8">
        <v>216</v>
      </c>
    </row>
    <row r="15" spans="1:8" ht="17.25" customHeight="1">
      <c r="A15" s="34" t="s">
        <v>115</v>
      </c>
      <c r="B15" s="33">
        <v>2310</v>
      </c>
      <c r="C15" s="61">
        <v>3102</v>
      </c>
      <c r="D15" s="64">
        <f t="shared" si="0"/>
        <v>3102</v>
      </c>
      <c r="E15" s="59">
        <f t="shared" si="1"/>
        <v>0</v>
      </c>
      <c r="F15" s="8">
        <v>0</v>
      </c>
      <c r="G15" s="8">
        <v>0</v>
      </c>
      <c r="H15" s="8">
        <v>0</v>
      </c>
    </row>
    <row r="16" spans="1:8" ht="27" customHeight="1">
      <c r="A16" s="34" t="s">
        <v>154</v>
      </c>
      <c r="B16" s="32">
        <v>2375</v>
      </c>
      <c r="C16" s="61">
        <v>6601</v>
      </c>
      <c r="D16" s="64">
        <f t="shared" si="0"/>
        <v>1254</v>
      </c>
      <c r="E16" s="59">
        <f t="shared" si="1"/>
        <v>5347</v>
      </c>
      <c r="F16" s="8">
        <v>4340</v>
      </c>
      <c r="G16" s="8">
        <v>208</v>
      </c>
      <c r="H16" s="8">
        <v>799</v>
      </c>
    </row>
  </sheetData>
  <sheetProtection/>
  <mergeCells count="8">
    <mergeCell ref="C2:C5"/>
    <mergeCell ref="F2:F5"/>
    <mergeCell ref="G2:G5"/>
    <mergeCell ref="H2:H5"/>
    <mergeCell ref="A2:A5"/>
    <mergeCell ref="B2:B5"/>
    <mergeCell ref="E2:E5"/>
    <mergeCell ref="D2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Морозов Мерген Валерьевич</cp:lastModifiedBy>
  <cp:lastPrinted>2017-03-24T07:19:23Z</cp:lastPrinted>
  <dcterms:created xsi:type="dcterms:W3CDTF">2017-03-10T11:28:01Z</dcterms:created>
  <dcterms:modified xsi:type="dcterms:W3CDTF">2017-06-26T07:53:33Z</dcterms:modified>
  <cp:category/>
  <cp:version/>
  <cp:contentType/>
  <cp:contentStatus/>
</cp:coreProperties>
</file>