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8" i="1" l="1"/>
  <c r="C17" i="1"/>
  <c r="C16" i="1"/>
  <c r="C15" i="1"/>
  <c r="C14" i="1"/>
  <c r="C13" i="1"/>
  <c r="C12" i="1"/>
  <c r="C11" i="1"/>
  <c r="C10" i="1"/>
  <c r="C9" i="1"/>
  <c r="C8" i="1"/>
  <c r="K7" i="1" l="1"/>
  <c r="J7" i="1"/>
  <c r="I7" i="1"/>
  <c r="H7" i="1"/>
  <c r="G7" i="1"/>
  <c r="F7" i="1"/>
  <c r="E7" i="1"/>
  <c r="P7" i="1" l="1"/>
  <c r="O7" i="1"/>
  <c r="N7" i="1"/>
  <c r="M7" i="1"/>
  <c r="L7" i="1"/>
  <c r="D7" i="1"/>
  <c r="C7" i="1"/>
  <c r="G6" i="1" s="1"/>
  <c r="D6" i="1" l="1"/>
  <c r="M6" i="1"/>
  <c r="O6" i="1"/>
  <c r="K6" i="1"/>
  <c r="F6" i="1"/>
  <c r="J6" i="1"/>
  <c r="E6" i="1"/>
  <c r="L6" i="1"/>
  <c r="N6" i="1"/>
  <c r="P6" i="1"/>
  <c r="I6" i="1"/>
  <c r="H6" i="1"/>
</calcChain>
</file>

<file path=xl/sharedStrings.xml><?xml version="1.0" encoding="utf-8"?>
<sst xmlns="http://schemas.openxmlformats.org/spreadsheetml/2006/main" count="34" uniqueCount="32">
  <si>
    <t>№ п/п</t>
  </si>
  <si>
    <t>Наименование территориального налогового органа</t>
  </si>
  <si>
    <t>Количество обращений</t>
  </si>
  <si>
    <t>Всего</t>
  </si>
  <si>
    <t>В том числе по тематике вопроса в соответствии с тематическим классификатором обращений</t>
  </si>
  <si>
    <t>Обжалование решений государственных органов и должностных лиц</t>
  </si>
  <si>
    <t>Земельный налог</t>
  </si>
  <si>
    <t>Налог на имущество</t>
  </si>
  <si>
    <t>Налог на доходы физических лиц</t>
  </si>
  <si>
    <t>По другим вопросам</t>
  </si>
  <si>
    <t>УФНС России по РК</t>
  </si>
  <si>
    <t>Сыктывкар</t>
  </si>
  <si>
    <t>Воркута</t>
  </si>
  <si>
    <t>Инта</t>
  </si>
  <si>
    <t>Усинск</t>
  </si>
  <si>
    <t xml:space="preserve"> </t>
  </si>
  <si>
    <t>Транспортный налог</t>
  </si>
  <si>
    <t>Налогообложение малого бизнеса</t>
  </si>
  <si>
    <t>Задолженность по налогам и сборам</t>
  </si>
  <si>
    <t>Уклонение от налогообложения</t>
  </si>
  <si>
    <t>Зачет и возврат излишне уплаченных или взысканных сумм налогов, сборов, пеней, штрафов</t>
  </si>
  <si>
    <t>Организация работы с налогоплательщиками</t>
  </si>
  <si>
    <t>Государственная регистрация юридических лиц</t>
  </si>
  <si>
    <t>Информационные ресурсы. Пользование информационными ресурсами</t>
  </si>
  <si>
    <t>МРИ № 1 по РК</t>
  </si>
  <si>
    <t>МРИ № 2 по РК</t>
  </si>
  <si>
    <t>МРИ № 3 по РК</t>
  </si>
  <si>
    <t>МРИ № 4 по РК</t>
  </si>
  <si>
    <t>МРИ № 5 по РК</t>
  </si>
  <si>
    <t>удельный вес, %</t>
  </si>
  <si>
    <t>МРИ по КН по РК</t>
  </si>
  <si>
    <t>Сводная справка о количестве и тематике письменных обращений граждан, поступивших в территориальные органы ФНС России в Республике Коми в IV квартале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</si>
</sst>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/>
    <xf numFmtId="0" fontId="1" fillId="0" borderId="10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7" xfId="0" applyFont="1" applyBorder="1"/>
    <xf numFmtId="0" fontId="2" fillId="0" borderId="7" xfId="0" applyFont="1" applyFill="1" applyBorder="1"/>
    <xf numFmtId="0" fontId="1" fillId="2" borderId="4" xfId="0" applyFont="1" applyFill="1" applyBorder="1" applyAlignment="1">
      <alignment horizontal="center" textRotation="90" wrapText="1"/>
    </xf>
    <xf numFmtId="0" fontId="2" fillId="2" borderId="4" xfId="0" applyFont="1" applyFill="1" applyBorder="1" applyAlignment="1">
      <alignment horizontal="center" textRotation="90" wrapText="1"/>
    </xf>
    <xf numFmtId="0" fontId="1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 vertical="center"/>
    </xf>
    <xf numFmtId="2" fontId="1" fillId="0" borderId="11" xfId="0" applyNumberFormat="1" applyFont="1" applyBorder="1" applyAlignment="1">
      <alignment horizontal="right" vertical="center" wrapText="1"/>
    </xf>
    <xf numFmtId="2" fontId="1" fillId="0" borderId="12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textRotation="90" wrapText="1"/>
    </xf>
    <xf numFmtId="0" fontId="1" fillId="2" borderId="2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showGridLines="0" tabSelected="1" workbookViewId="0">
      <selection sqref="A1:P1"/>
    </sheetView>
  </sheetViews>
  <sheetFormatPr defaultRowHeight="15" x14ac:dyDescent="0.25"/>
  <cols>
    <col min="1" max="1" width="5.140625" customWidth="1"/>
    <col min="2" max="2" width="18.85546875" customWidth="1"/>
    <col min="4" max="4" width="7.85546875" customWidth="1"/>
    <col min="5" max="5" width="6.140625" customWidth="1"/>
    <col min="6" max="6" width="7.140625" customWidth="1"/>
    <col min="7" max="7" width="7.28515625" customWidth="1"/>
    <col min="8" max="8" width="8" customWidth="1"/>
    <col min="9" max="9" width="7.28515625" customWidth="1"/>
    <col min="10" max="10" width="8.140625" customWidth="1"/>
    <col min="11" max="11" width="7.28515625" customWidth="1"/>
    <col min="15" max="15" width="7.42578125" customWidth="1"/>
    <col min="16" max="16" width="8.5703125" customWidth="1"/>
  </cols>
  <sheetData>
    <row r="1" spans="1:16" ht="60" customHeight="1" thickBot="1" x14ac:dyDescent="0.3">
      <c r="A1" s="12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24.75" customHeight="1" thickBot="1" x14ac:dyDescent="0.3">
      <c r="A2" s="18" t="s">
        <v>0</v>
      </c>
      <c r="B2" s="18" t="s">
        <v>1</v>
      </c>
      <c r="C2" s="20" t="s">
        <v>2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2"/>
    </row>
    <row r="3" spans="1:16" ht="15.75" thickBot="1" x14ac:dyDescent="0.3">
      <c r="A3" s="19"/>
      <c r="B3" s="19"/>
      <c r="C3" s="23" t="s">
        <v>3</v>
      </c>
      <c r="D3" s="20" t="s">
        <v>4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</row>
    <row r="4" spans="1:16" ht="92.25" customHeight="1" x14ac:dyDescent="0.25">
      <c r="A4" s="19"/>
      <c r="B4" s="19"/>
      <c r="C4" s="24"/>
      <c r="D4" s="6"/>
      <c r="E4" s="6"/>
      <c r="F4" s="14" t="s">
        <v>16</v>
      </c>
      <c r="G4" s="7"/>
      <c r="H4" s="7"/>
      <c r="I4" s="14" t="s">
        <v>17</v>
      </c>
      <c r="J4" s="14" t="s">
        <v>18</v>
      </c>
      <c r="K4" s="16" t="s">
        <v>19</v>
      </c>
      <c r="L4" s="14" t="s">
        <v>20</v>
      </c>
      <c r="M4" s="14" t="s">
        <v>21</v>
      </c>
      <c r="N4" s="14" t="s">
        <v>22</v>
      </c>
      <c r="O4" s="16" t="s">
        <v>23</v>
      </c>
      <c r="P4" s="16" t="s">
        <v>9</v>
      </c>
    </row>
    <row r="5" spans="1:16" ht="173.25" customHeight="1" thickBot="1" x14ac:dyDescent="0.3">
      <c r="A5" s="19"/>
      <c r="B5" s="19"/>
      <c r="C5" s="24"/>
      <c r="D5" s="6" t="s">
        <v>5</v>
      </c>
      <c r="E5" s="6" t="s">
        <v>6</v>
      </c>
      <c r="F5" s="15"/>
      <c r="G5" s="7" t="s">
        <v>7</v>
      </c>
      <c r="H5" s="6" t="s">
        <v>8</v>
      </c>
      <c r="I5" s="15"/>
      <c r="J5" s="15"/>
      <c r="K5" s="17"/>
      <c r="L5" s="15"/>
      <c r="M5" s="15"/>
      <c r="N5" s="15"/>
      <c r="O5" s="17"/>
      <c r="P5" s="17"/>
    </row>
    <row r="6" spans="1:16" s="1" customFormat="1" ht="17.25" customHeight="1" thickBot="1" x14ac:dyDescent="0.3">
      <c r="A6" s="2"/>
      <c r="B6" s="8" t="s">
        <v>29</v>
      </c>
      <c r="C6" s="9"/>
      <c r="D6" s="10">
        <f>D7/C7*100</f>
        <v>1.0647181628392484</v>
      </c>
      <c r="E6" s="10">
        <f>E7/C7*100</f>
        <v>5.7724425887265136</v>
      </c>
      <c r="F6" s="10">
        <f>F7/C7*100</f>
        <v>26.71189979123173</v>
      </c>
      <c r="G6" s="10">
        <f>G7/C7*100</f>
        <v>32.630480167014611</v>
      </c>
      <c r="H6" s="10">
        <f>H7/C7*100</f>
        <v>3.6430062630480169</v>
      </c>
      <c r="I6" s="10">
        <f>I7/C7*100</f>
        <v>2.0772442588726516</v>
      </c>
      <c r="J6" s="10">
        <f>J7/C7*100</f>
        <v>2.5365344467640916</v>
      </c>
      <c r="K6" s="10">
        <f>K7/C7*100</f>
        <v>0.24008350730688935</v>
      </c>
      <c r="L6" s="10">
        <f>L7/C7*100</f>
        <v>3.3611691022964512</v>
      </c>
      <c r="M6" s="10">
        <f>M7/C7*100</f>
        <v>0.26096033402922758</v>
      </c>
      <c r="N6" s="10">
        <f>N7/C7*100</f>
        <v>0.35490605427974947</v>
      </c>
      <c r="O6" s="10">
        <f t="shared" ref="O6" si="0">O7/N7*100</f>
        <v>0</v>
      </c>
      <c r="P6" s="11">
        <f>P7/C7*100</f>
        <v>21.346555323590813</v>
      </c>
    </row>
    <row r="7" spans="1:16" x14ac:dyDescent="0.25">
      <c r="A7" s="3"/>
      <c r="B7" s="3" t="s">
        <v>3</v>
      </c>
      <c r="C7" s="3">
        <f>SUM(C8:C18)</f>
        <v>9580</v>
      </c>
      <c r="D7" s="3">
        <f t="shared" ref="D7:P7" si="1">SUM(D8:D18)</f>
        <v>102</v>
      </c>
      <c r="E7" s="3">
        <f t="shared" si="1"/>
        <v>553</v>
      </c>
      <c r="F7" s="3">
        <f t="shared" si="1"/>
        <v>2559</v>
      </c>
      <c r="G7" s="3">
        <f t="shared" si="1"/>
        <v>3126</v>
      </c>
      <c r="H7" s="3">
        <f t="shared" si="1"/>
        <v>349</v>
      </c>
      <c r="I7" s="3">
        <f t="shared" si="1"/>
        <v>199</v>
      </c>
      <c r="J7" s="3">
        <f t="shared" si="1"/>
        <v>243</v>
      </c>
      <c r="K7" s="3">
        <f t="shared" si="1"/>
        <v>23</v>
      </c>
      <c r="L7" s="3">
        <f t="shared" si="1"/>
        <v>322</v>
      </c>
      <c r="M7" s="3">
        <f t="shared" si="1"/>
        <v>25</v>
      </c>
      <c r="N7" s="3">
        <f t="shared" si="1"/>
        <v>34</v>
      </c>
      <c r="O7" s="3">
        <f t="shared" si="1"/>
        <v>0</v>
      </c>
      <c r="P7" s="3">
        <f t="shared" si="1"/>
        <v>2045</v>
      </c>
    </row>
    <row r="8" spans="1:16" x14ac:dyDescent="0.25">
      <c r="A8" s="4">
        <v>1</v>
      </c>
      <c r="B8" s="4" t="s">
        <v>10</v>
      </c>
      <c r="C8" s="4">
        <f>SUM(D8:P8)</f>
        <v>581</v>
      </c>
      <c r="D8" s="4">
        <v>64</v>
      </c>
      <c r="E8" s="4">
        <v>35</v>
      </c>
      <c r="F8" s="4">
        <v>121</v>
      </c>
      <c r="G8" s="4">
        <v>162</v>
      </c>
      <c r="H8" s="4">
        <v>36</v>
      </c>
      <c r="I8" s="4">
        <v>16</v>
      </c>
      <c r="J8" s="4">
        <v>28</v>
      </c>
      <c r="K8" s="4">
        <v>21</v>
      </c>
      <c r="L8" s="4">
        <v>5</v>
      </c>
      <c r="M8" s="4">
        <v>5</v>
      </c>
      <c r="N8" s="4">
        <v>18</v>
      </c>
      <c r="O8" s="4">
        <v>0</v>
      </c>
      <c r="P8" s="4">
        <v>70</v>
      </c>
    </row>
    <row r="9" spans="1:16" x14ac:dyDescent="0.25">
      <c r="A9" s="4">
        <v>2</v>
      </c>
      <c r="B9" s="4" t="s">
        <v>11</v>
      </c>
      <c r="C9" s="4">
        <f t="shared" ref="C9:C18" si="2">SUM(D9:P9)</f>
        <v>2722</v>
      </c>
      <c r="D9" s="4">
        <v>10</v>
      </c>
      <c r="E9" s="4">
        <v>88</v>
      </c>
      <c r="F9" s="4">
        <v>576</v>
      </c>
      <c r="G9" s="4">
        <v>980</v>
      </c>
      <c r="H9" s="4">
        <v>64</v>
      </c>
      <c r="I9" s="4">
        <v>13</v>
      </c>
      <c r="J9" s="4">
        <v>101</v>
      </c>
      <c r="K9" s="4">
        <v>1</v>
      </c>
      <c r="L9" s="4">
        <v>176</v>
      </c>
      <c r="M9" s="4">
        <v>1</v>
      </c>
      <c r="N9" s="4">
        <v>13</v>
      </c>
      <c r="O9" s="4"/>
      <c r="P9" s="4">
        <v>699</v>
      </c>
    </row>
    <row r="10" spans="1:16" x14ac:dyDescent="0.25">
      <c r="A10" s="4">
        <v>3</v>
      </c>
      <c r="B10" s="4" t="s">
        <v>12</v>
      </c>
      <c r="C10" s="4">
        <f t="shared" si="2"/>
        <v>965</v>
      </c>
      <c r="D10" s="4">
        <v>7</v>
      </c>
      <c r="E10" s="4">
        <v>3</v>
      </c>
      <c r="F10" s="4">
        <v>337</v>
      </c>
      <c r="G10" s="4">
        <v>248</v>
      </c>
      <c r="H10" s="4">
        <v>28</v>
      </c>
      <c r="I10" s="4">
        <v>60</v>
      </c>
      <c r="J10" s="4">
        <v>23</v>
      </c>
      <c r="K10" s="4"/>
      <c r="L10" s="4">
        <v>15</v>
      </c>
      <c r="M10" s="5"/>
      <c r="N10" s="4"/>
      <c r="O10" s="4"/>
      <c r="P10" s="4">
        <v>244</v>
      </c>
    </row>
    <row r="11" spans="1:16" x14ac:dyDescent="0.25">
      <c r="A11" s="4">
        <v>4</v>
      </c>
      <c r="B11" s="4" t="s">
        <v>13</v>
      </c>
      <c r="C11" s="4">
        <f t="shared" si="2"/>
        <v>447</v>
      </c>
      <c r="D11" s="4"/>
      <c r="E11" s="4">
        <v>53</v>
      </c>
      <c r="F11" s="4">
        <v>132</v>
      </c>
      <c r="G11" s="4">
        <v>175</v>
      </c>
      <c r="H11" s="4">
        <v>20</v>
      </c>
      <c r="I11" s="4">
        <v>14</v>
      </c>
      <c r="J11" s="4">
        <v>6</v>
      </c>
      <c r="K11" s="4"/>
      <c r="L11" s="4">
        <v>3</v>
      </c>
      <c r="M11" s="5"/>
      <c r="N11" s="4"/>
      <c r="O11" s="4"/>
      <c r="P11" s="4">
        <v>44</v>
      </c>
    </row>
    <row r="12" spans="1:16" x14ac:dyDescent="0.25">
      <c r="A12" s="4">
        <v>5</v>
      </c>
      <c r="B12" s="4" t="s">
        <v>14</v>
      </c>
      <c r="C12" s="4">
        <f t="shared" si="2"/>
        <v>400</v>
      </c>
      <c r="D12" s="4" t="s">
        <v>15</v>
      </c>
      <c r="E12" s="4">
        <v>15</v>
      </c>
      <c r="F12" s="4">
        <v>99</v>
      </c>
      <c r="G12" s="4">
        <v>135</v>
      </c>
      <c r="H12" s="4">
        <v>35</v>
      </c>
      <c r="I12" s="4">
        <v>43</v>
      </c>
      <c r="J12" s="4">
        <v>4</v>
      </c>
      <c r="K12" s="4" t="s">
        <v>15</v>
      </c>
      <c r="L12" s="4">
        <v>4</v>
      </c>
      <c r="M12" s="5">
        <v>2</v>
      </c>
      <c r="N12" s="4"/>
      <c r="O12" s="4"/>
      <c r="P12" s="4">
        <v>63</v>
      </c>
    </row>
    <row r="13" spans="1:16" x14ac:dyDescent="0.25">
      <c r="A13" s="4">
        <v>6</v>
      </c>
      <c r="B13" s="4" t="s">
        <v>24</v>
      </c>
      <c r="C13" s="4">
        <f t="shared" si="2"/>
        <v>815</v>
      </c>
      <c r="D13" s="4">
        <v>1</v>
      </c>
      <c r="E13" s="4">
        <v>204</v>
      </c>
      <c r="F13" s="4">
        <v>245</v>
      </c>
      <c r="G13" s="4">
        <v>236</v>
      </c>
      <c r="H13" s="4">
        <v>2</v>
      </c>
      <c r="I13" s="4">
        <v>7</v>
      </c>
      <c r="J13" s="4">
        <v>9</v>
      </c>
      <c r="K13" s="4"/>
      <c r="L13" s="4">
        <v>7</v>
      </c>
      <c r="M13" s="5"/>
      <c r="N13" s="4">
        <v>1</v>
      </c>
      <c r="O13" s="4"/>
      <c r="P13" s="4">
        <v>103</v>
      </c>
    </row>
    <row r="14" spans="1:16" x14ac:dyDescent="0.25">
      <c r="A14" s="4">
        <v>7</v>
      </c>
      <c r="B14" s="4" t="s">
        <v>25</v>
      </c>
      <c r="C14" s="4">
        <f t="shared" si="2"/>
        <v>549</v>
      </c>
      <c r="D14" s="4"/>
      <c r="E14" s="4">
        <v>30</v>
      </c>
      <c r="F14" s="4">
        <v>86</v>
      </c>
      <c r="G14" s="4">
        <v>327</v>
      </c>
      <c r="H14" s="4">
        <v>33</v>
      </c>
      <c r="I14" s="4">
        <v>11</v>
      </c>
      <c r="J14" s="4">
        <v>4</v>
      </c>
      <c r="K14" s="4"/>
      <c r="L14" s="4">
        <v>7</v>
      </c>
      <c r="M14" s="5"/>
      <c r="N14" s="4"/>
      <c r="O14" s="4"/>
      <c r="P14" s="4">
        <v>51</v>
      </c>
    </row>
    <row r="15" spans="1:16" x14ac:dyDescent="0.25">
      <c r="A15" s="4">
        <v>8</v>
      </c>
      <c r="B15" s="4" t="s">
        <v>26</v>
      </c>
      <c r="C15" s="4">
        <f t="shared" si="2"/>
        <v>2164</v>
      </c>
      <c r="D15" s="4">
        <v>20</v>
      </c>
      <c r="E15" s="4">
        <v>75</v>
      </c>
      <c r="F15" s="4">
        <v>817</v>
      </c>
      <c r="G15" s="4">
        <v>691</v>
      </c>
      <c r="H15" s="4">
        <v>108</v>
      </c>
      <c r="I15" s="4">
        <v>35</v>
      </c>
      <c r="J15" s="4">
        <v>62</v>
      </c>
      <c r="K15" s="4">
        <v>1</v>
      </c>
      <c r="L15" s="4">
        <v>96</v>
      </c>
      <c r="M15" s="4">
        <v>13</v>
      </c>
      <c r="N15" s="4">
        <v>2</v>
      </c>
      <c r="O15" s="4"/>
      <c r="P15" s="4">
        <v>244</v>
      </c>
    </row>
    <row r="16" spans="1:16" x14ac:dyDescent="0.25">
      <c r="A16" s="4">
        <v>9</v>
      </c>
      <c r="B16" s="4" t="s">
        <v>27</v>
      </c>
      <c r="C16" s="4">
        <f t="shared" si="2"/>
        <v>209</v>
      </c>
      <c r="D16" s="4"/>
      <c r="E16" s="4">
        <v>13</v>
      </c>
      <c r="F16" s="4">
        <v>67</v>
      </c>
      <c r="G16" s="4">
        <v>87</v>
      </c>
      <c r="H16" s="4">
        <v>3</v>
      </c>
      <c r="I16" s="4"/>
      <c r="J16" s="4"/>
      <c r="K16" s="4"/>
      <c r="L16" s="4"/>
      <c r="M16" s="4">
        <v>3</v>
      </c>
      <c r="N16" s="4"/>
      <c r="O16" s="4"/>
      <c r="P16" s="4">
        <v>36</v>
      </c>
    </row>
    <row r="17" spans="1:16" x14ac:dyDescent="0.25">
      <c r="A17" s="4">
        <v>10</v>
      </c>
      <c r="B17" s="4" t="s">
        <v>28</v>
      </c>
      <c r="C17" s="4">
        <f t="shared" si="2"/>
        <v>728</v>
      </c>
      <c r="D17" s="4"/>
      <c r="E17" s="4">
        <v>37</v>
      </c>
      <c r="F17" s="4">
        <v>79</v>
      </c>
      <c r="G17" s="4">
        <v>85</v>
      </c>
      <c r="H17" s="4">
        <v>20</v>
      </c>
      <c r="I17" s="4"/>
      <c r="J17" s="4">
        <v>6</v>
      </c>
      <c r="K17" s="4"/>
      <c r="L17" s="4">
        <v>9</v>
      </c>
      <c r="M17" s="4">
        <v>1</v>
      </c>
      <c r="N17" s="4"/>
      <c r="O17" s="4"/>
      <c r="P17" s="4">
        <v>491</v>
      </c>
    </row>
    <row r="18" spans="1:16" x14ac:dyDescent="0.25">
      <c r="A18" s="4">
        <v>11</v>
      </c>
      <c r="B18" s="4" t="s">
        <v>30</v>
      </c>
      <c r="C18" s="4">
        <f t="shared" si="2"/>
        <v>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</sheetData>
  <mergeCells count="15">
    <mergeCell ref="A1:P1"/>
    <mergeCell ref="N4:N5"/>
    <mergeCell ref="O4:O5"/>
    <mergeCell ref="P4:P5"/>
    <mergeCell ref="B2:B5"/>
    <mergeCell ref="A2:A5"/>
    <mergeCell ref="C2:P2"/>
    <mergeCell ref="C3:C5"/>
    <mergeCell ref="D3:P3"/>
    <mergeCell ref="F4:F5"/>
    <mergeCell ref="I4:I5"/>
    <mergeCell ref="J4:J5"/>
    <mergeCell ref="K4:K5"/>
    <mergeCell ref="L4:L5"/>
    <mergeCell ref="M4:M5"/>
  </mergeCells>
  <pageMargins left="0.31496062992125984" right="0.31496062992125984" top="0.15748031496062992" bottom="0.15748031496062992" header="0.31496062992125984" footer="0.31496062992125984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Николаевна Калиногорская</dc:creator>
  <cp:lastModifiedBy>internet</cp:lastModifiedBy>
  <cp:lastPrinted>2017-01-11T11:06:08Z</cp:lastPrinted>
  <dcterms:created xsi:type="dcterms:W3CDTF">2016-04-26T06:44:22Z</dcterms:created>
  <dcterms:modified xsi:type="dcterms:W3CDTF">2017-01-20T11:51:34Z</dcterms:modified>
</cp:coreProperties>
</file>