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11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" i="1"/>
  <c r="D69" i="1"/>
  <c r="D70" i="1"/>
  <c r="D71" i="1"/>
  <c r="D68" i="1"/>
  <c r="D18" i="1"/>
  <c r="D17" i="1"/>
  <c r="D6" i="1"/>
  <c r="D4" i="1"/>
  <c r="C18" i="1"/>
  <c r="C17" i="1"/>
  <c r="C6" i="1"/>
  <c r="C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<sst xmlns="http://schemas.openxmlformats.org/spreadsheetml/2006/main" count="74" uniqueCount="50">
  <si>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</si>
  <si>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ПОКАЗАТЕЛИ</t>
  </si>
  <si>
    <t>01.04.2017</t>
  </si>
  <si>
    <t>01.04.2018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</si>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</sst>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49" fontId="2" fillId="0" borderId="6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7" xfId="0" applyNumberFormat="1" applyFont="1" applyFill="1" applyBorder="1" applyAlignment="1">
      <alignment horizontal="right" wrapText="1"/>
    </xf>
    <xf numFmtId="0" fontId="2" fillId="0" borderId="7" xfId="0" applyNumberFormat="1" applyFont="1" applyBorder="1" applyAlignment="1">
      <alignment horizontal="right" wrapText="1"/>
    </xf>
    <xf numFmtId="0" fontId="2" fillId="0" borderId="7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8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/>
    </xf>
    <xf numFmtId="49" fontId="1" fillId="0" borderId="6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right" wrapText="1"/>
    </xf>
    <xf numFmtId="0" fontId="5" fillId="0" borderId="6" xfId="0" applyNumberFormat="1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 wrapText="1"/>
    </xf>
    <xf numFmtId="165" fontId="2" fillId="0" borderId="11" xfId="0" applyNumberFormat="1" applyFont="1" applyBorder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showGridLines="0" tabSelected="1" workbookViewId="0">
      <selection activeCell="L9" sqref="L9"/>
    </sheetView>
  </sheetViews>
  <sheetFormatPr defaultRowHeight="15" x14ac:dyDescent="0.25"/>
  <cols>
    <col min="1" max="1" width="72.85546875" customWidth="1"/>
    <col min="2" max="2" width="14.7109375" customWidth="1"/>
    <col min="3" max="3" width="13.7109375" customWidth="1"/>
    <col min="4" max="4" width="13.85546875" customWidth="1"/>
    <col min="5" max="5" width="10.28515625" style="1" hidden="1" customWidth="1"/>
  </cols>
  <sheetData>
    <row r="1" spans="1:5" ht="36.75" customHeight="1" x14ac:dyDescent="0.25">
      <c r="A1" s="14" t="s">
        <v>0</v>
      </c>
      <c r="B1" s="14"/>
      <c r="C1" s="14"/>
      <c r="D1" s="14"/>
    </row>
    <row r="2" spans="1:5" ht="33.75" customHeight="1" thickBot="1" x14ac:dyDescent="0.3">
      <c r="A2" s="15"/>
      <c r="B2" s="15"/>
      <c r="C2" s="16"/>
      <c r="D2" s="17" t="s">
        <v>49</v>
      </c>
    </row>
    <row r="3" spans="1:5" ht="51.75" customHeight="1" x14ac:dyDescent="0.25">
      <c r="A3" s="37" t="s">
        <v>1</v>
      </c>
      <c r="B3" s="38" t="s">
        <v>2</v>
      </c>
      <c r="C3" s="38" t="s">
        <v>3</v>
      </c>
      <c r="D3" s="39" t="s">
        <v>4</v>
      </c>
      <c r="E3" s="2"/>
    </row>
    <row r="4" spans="1:5" ht="42" customHeight="1" x14ac:dyDescent="0.25">
      <c r="A4" s="6" t="s">
        <v>5</v>
      </c>
      <c r="B4" s="18">
        <v>42451776</v>
      </c>
      <c r="C4" s="19">
        <f>45637426-19816</f>
        <v>45617610</v>
      </c>
      <c r="D4" s="20">
        <f>C4/B4*100</f>
        <v>107.45748305088578</v>
      </c>
      <c r="E4" s="3">
        <f>C4-B4</f>
        <v>3165834</v>
      </c>
    </row>
    <row r="5" spans="1:5" ht="15" customHeight="1" x14ac:dyDescent="0.25">
      <c r="A5" s="4" t="s">
        <v>6</v>
      </c>
      <c r="B5" s="21"/>
      <c r="C5" s="22"/>
      <c r="D5" s="23"/>
      <c r="E5" s="3">
        <f t="shared" ref="E5:E68" si="0">C5-B5</f>
        <v>0</v>
      </c>
    </row>
    <row r="6" spans="1:5" ht="14.25" customHeight="1" x14ac:dyDescent="0.25">
      <c r="A6" s="5" t="s">
        <v>7</v>
      </c>
      <c r="B6" s="18">
        <v>27173448</v>
      </c>
      <c r="C6" s="19">
        <f>31806321-19816</f>
        <v>31786505</v>
      </c>
      <c r="D6" s="20">
        <f>C6/B6*100</f>
        <v>116.97634028629713</v>
      </c>
      <c r="E6" s="3">
        <f t="shared" si="0"/>
        <v>4613057</v>
      </c>
    </row>
    <row r="7" spans="1:5" ht="13.5" customHeight="1" x14ac:dyDescent="0.25">
      <c r="A7" s="5" t="s">
        <v>8</v>
      </c>
      <c r="B7" s="18">
        <v>15278328</v>
      </c>
      <c r="C7" s="19">
        <v>13831105</v>
      </c>
      <c r="D7" s="24">
        <v>90.5</v>
      </c>
      <c r="E7" s="3">
        <f t="shared" si="0"/>
        <v>-1447223</v>
      </c>
    </row>
    <row r="8" spans="1:5" ht="15" customHeight="1" x14ac:dyDescent="0.25">
      <c r="A8" s="6" t="s">
        <v>9</v>
      </c>
      <c r="B8" s="21"/>
      <c r="C8" s="22"/>
      <c r="D8" s="23"/>
      <c r="E8" s="3">
        <f t="shared" si="0"/>
        <v>0</v>
      </c>
    </row>
    <row r="9" spans="1:5" ht="15" customHeight="1" x14ac:dyDescent="0.25">
      <c r="A9" s="6" t="s">
        <v>10</v>
      </c>
      <c r="B9" s="18">
        <v>5074401</v>
      </c>
      <c r="C9" s="19">
        <v>5551055</v>
      </c>
      <c r="D9" s="24">
        <v>109.4</v>
      </c>
      <c r="E9" s="3">
        <f t="shared" si="0"/>
        <v>476654</v>
      </c>
    </row>
    <row r="10" spans="1:5" ht="15" customHeight="1" x14ac:dyDescent="0.25">
      <c r="A10" s="5" t="s">
        <v>7</v>
      </c>
      <c r="B10" s="18">
        <v>469344</v>
      </c>
      <c r="C10" s="19">
        <v>331267</v>
      </c>
      <c r="D10" s="24">
        <v>70.599999999999994</v>
      </c>
      <c r="E10" s="3">
        <f t="shared" si="0"/>
        <v>-138077</v>
      </c>
    </row>
    <row r="11" spans="1:5" ht="15" customHeight="1" x14ac:dyDescent="0.25">
      <c r="A11" s="5" t="s">
        <v>8</v>
      </c>
      <c r="B11" s="18">
        <v>4605057</v>
      </c>
      <c r="C11" s="19">
        <v>5219788</v>
      </c>
      <c r="D11" s="24">
        <v>113.3</v>
      </c>
      <c r="E11" s="3">
        <f t="shared" si="0"/>
        <v>614731</v>
      </c>
    </row>
    <row r="12" spans="1:5" ht="15" customHeight="1" x14ac:dyDescent="0.25">
      <c r="A12" s="6" t="s">
        <v>11</v>
      </c>
      <c r="B12" s="18">
        <v>5101619</v>
      </c>
      <c r="C12" s="19">
        <v>5442822</v>
      </c>
      <c r="D12" s="24">
        <v>106.7</v>
      </c>
      <c r="E12" s="3">
        <f t="shared" si="0"/>
        <v>341203</v>
      </c>
    </row>
    <row r="13" spans="1:5" ht="18" customHeight="1" x14ac:dyDescent="0.25">
      <c r="A13" s="5" t="s">
        <v>8</v>
      </c>
      <c r="B13" s="18">
        <v>5101619</v>
      </c>
      <c r="C13" s="19">
        <v>5442822</v>
      </c>
      <c r="D13" s="24">
        <v>106.7</v>
      </c>
      <c r="E13" s="3">
        <f t="shared" si="0"/>
        <v>341203</v>
      </c>
    </row>
    <row r="14" spans="1:5" ht="15" customHeight="1" x14ac:dyDescent="0.25">
      <c r="A14" s="6" t="s">
        <v>12</v>
      </c>
      <c r="B14" s="18">
        <v>3637308</v>
      </c>
      <c r="C14" s="19">
        <v>2089295</v>
      </c>
      <c r="D14" s="24">
        <v>57.4</v>
      </c>
      <c r="E14" s="3">
        <f t="shared" si="0"/>
        <v>-1548013</v>
      </c>
    </row>
    <row r="15" spans="1:5" ht="23.25" customHeight="1" x14ac:dyDescent="0.25">
      <c r="A15" s="7" t="s">
        <v>13</v>
      </c>
      <c r="B15" s="18">
        <v>3632272</v>
      </c>
      <c r="C15" s="19">
        <v>2061012</v>
      </c>
      <c r="D15" s="24">
        <v>56.7</v>
      </c>
      <c r="E15" s="3">
        <f t="shared" si="0"/>
        <v>-1571260</v>
      </c>
    </row>
    <row r="16" spans="1:5" ht="30.75" customHeight="1" x14ac:dyDescent="0.25">
      <c r="A16" s="7" t="s">
        <v>14</v>
      </c>
      <c r="B16" s="18">
        <v>5036</v>
      </c>
      <c r="C16" s="19">
        <v>28283</v>
      </c>
      <c r="D16" s="24">
        <v>561.6</v>
      </c>
      <c r="E16" s="3">
        <f t="shared" si="0"/>
        <v>23247</v>
      </c>
    </row>
    <row r="17" spans="1:5" ht="15" customHeight="1" x14ac:dyDescent="0.25">
      <c r="A17" s="6" t="s">
        <v>15</v>
      </c>
      <c r="B17" s="18">
        <v>2991086</v>
      </c>
      <c r="C17" s="19">
        <f>2673991-19816</f>
        <v>2654175</v>
      </c>
      <c r="D17" s="20">
        <f>C17/B17*100</f>
        <v>88.736164724116932</v>
      </c>
      <c r="E17" s="3">
        <f t="shared" si="0"/>
        <v>-336911</v>
      </c>
    </row>
    <row r="18" spans="1:5" ht="15" customHeight="1" x14ac:dyDescent="0.25">
      <c r="A18" s="5" t="s">
        <v>16</v>
      </c>
      <c r="B18" s="18">
        <v>1151241</v>
      </c>
      <c r="C18" s="19">
        <f>1155560-19816</f>
        <v>1135744</v>
      </c>
      <c r="D18" s="20">
        <f>C18/B18*100</f>
        <v>98.653887413669253</v>
      </c>
      <c r="E18" s="3">
        <f t="shared" si="0"/>
        <v>-15497</v>
      </c>
    </row>
    <row r="19" spans="1:5" ht="17.25" customHeight="1" x14ac:dyDescent="0.25">
      <c r="A19" s="5" t="s">
        <v>17</v>
      </c>
      <c r="B19" s="18">
        <v>1839845</v>
      </c>
      <c r="C19" s="18">
        <v>1518431</v>
      </c>
      <c r="D19" s="25">
        <v>82.5</v>
      </c>
      <c r="E19" s="3">
        <f t="shared" si="0"/>
        <v>-321414</v>
      </c>
    </row>
    <row r="20" spans="1:5" ht="15" customHeight="1" x14ac:dyDescent="0.25">
      <c r="A20" s="4" t="s">
        <v>6</v>
      </c>
      <c r="B20" s="21"/>
      <c r="C20" s="21"/>
      <c r="D20" s="26">
        <v>0</v>
      </c>
      <c r="E20" s="3">
        <f t="shared" si="0"/>
        <v>0</v>
      </c>
    </row>
    <row r="21" spans="1:5" ht="15" customHeight="1" x14ac:dyDescent="0.25">
      <c r="A21" s="8" t="s">
        <v>18</v>
      </c>
      <c r="B21" s="27">
        <v>0</v>
      </c>
      <c r="C21" s="27">
        <v>0</v>
      </c>
      <c r="D21" s="26">
        <v>0</v>
      </c>
      <c r="E21" s="3">
        <f t="shared" si="0"/>
        <v>0</v>
      </c>
    </row>
    <row r="22" spans="1:5" ht="15" customHeight="1" x14ac:dyDescent="0.25">
      <c r="A22" s="9" t="s">
        <v>16</v>
      </c>
      <c r="B22" s="27">
        <v>0</v>
      </c>
      <c r="C22" s="27">
        <v>0</v>
      </c>
      <c r="D22" s="26">
        <v>0</v>
      </c>
      <c r="E22" s="3">
        <f t="shared" si="0"/>
        <v>0</v>
      </c>
    </row>
    <row r="23" spans="1:5" ht="15" customHeight="1" x14ac:dyDescent="0.25">
      <c r="A23" s="9" t="s">
        <v>19</v>
      </c>
      <c r="B23" s="27">
        <v>0</v>
      </c>
      <c r="C23" s="27">
        <v>0</v>
      </c>
      <c r="D23" s="26">
        <v>0</v>
      </c>
      <c r="E23" s="3">
        <f t="shared" si="0"/>
        <v>0</v>
      </c>
    </row>
    <row r="24" spans="1:5" ht="15" customHeight="1" x14ac:dyDescent="0.25">
      <c r="A24" s="4" t="s">
        <v>20</v>
      </c>
      <c r="B24" s="27">
        <v>0</v>
      </c>
      <c r="C24" s="27">
        <v>0</v>
      </c>
      <c r="D24" s="26">
        <v>0</v>
      </c>
      <c r="E24" s="3">
        <f t="shared" si="0"/>
        <v>0</v>
      </c>
    </row>
    <row r="25" spans="1:5" ht="15" customHeight="1" x14ac:dyDescent="0.25">
      <c r="A25" s="9" t="s">
        <v>16</v>
      </c>
      <c r="B25" s="27">
        <v>0</v>
      </c>
      <c r="C25" s="27">
        <v>0</v>
      </c>
      <c r="D25" s="26">
        <v>0</v>
      </c>
      <c r="E25" s="3">
        <f t="shared" si="0"/>
        <v>0</v>
      </c>
    </row>
    <row r="26" spans="1:5" ht="15" customHeight="1" x14ac:dyDescent="0.25">
      <c r="A26" s="4" t="s">
        <v>21</v>
      </c>
      <c r="B26" s="28">
        <v>2474128</v>
      </c>
      <c r="C26" s="28">
        <v>2204847</v>
      </c>
      <c r="D26" s="26">
        <v>89.1</v>
      </c>
      <c r="E26" s="3">
        <f t="shared" si="0"/>
        <v>-269281</v>
      </c>
    </row>
    <row r="27" spans="1:5" ht="15" customHeight="1" x14ac:dyDescent="0.25">
      <c r="A27" s="9" t="s">
        <v>22</v>
      </c>
      <c r="B27" s="28">
        <v>947591</v>
      </c>
      <c r="C27" s="28">
        <v>945879</v>
      </c>
      <c r="D27" s="29">
        <v>99.8</v>
      </c>
      <c r="E27" s="3">
        <f t="shared" si="0"/>
        <v>-1712</v>
      </c>
    </row>
    <row r="28" spans="1:5" ht="15" customHeight="1" x14ac:dyDescent="0.25">
      <c r="A28" s="9" t="s">
        <v>19</v>
      </c>
      <c r="B28" s="28">
        <v>1526537</v>
      </c>
      <c r="C28" s="28">
        <v>1258968</v>
      </c>
      <c r="D28" s="26">
        <v>82.5</v>
      </c>
      <c r="E28" s="3">
        <f t="shared" si="0"/>
        <v>-267569</v>
      </c>
    </row>
    <row r="29" spans="1:5" ht="15" customHeight="1" x14ac:dyDescent="0.25">
      <c r="A29" s="4" t="s">
        <v>23</v>
      </c>
      <c r="B29" s="28">
        <v>73969</v>
      </c>
      <c r="C29" s="28">
        <v>60629</v>
      </c>
      <c r="D29" s="26">
        <v>82</v>
      </c>
      <c r="E29" s="3">
        <f t="shared" si="0"/>
        <v>-13340</v>
      </c>
    </row>
    <row r="30" spans="1:5" ht="15" customHeight="1" x14ac:dyDescent="0.25">
      <c r="A30" s="9" t="s">
        <v>19</v>
      </c>
      <c r="B30" s="28">
        <v>73826</v>
      </c>
      <c r="C30" s="28">
        <v>60629</v>
      </c>
      <c r="D30" s="26">
        <v>82.1</v>
      </c>
      <c r="E30" s="3">
        <f t="shared" si="0"/>
        <v>-13197</v>
      </c>
    </row>
    <row r="31" spans="1:5" ht="15" customHeight="1" x14ac:dyDescent="0.25">
      <c r="A31" s="4" t="s">
        <v>24</v>
      </c>
      <c r="B31" s="28">
        <v>425200</v>
      </c>
      <c r="C31" s="28">
        <v>437300</v>
      </c>
      <c r="D31" s="26">
        <v>102.8</v>
      </c>
      <c r="E31" s="3">
        <f t="shared" si="0"/>
        <v>12100</v>
      </c>
    </row>
    <row r="32" spans="1:5" ht="15" customHeight="1" x14ac:dyDescent="0.25">
      <c r="A32" s="9" t="s">
        <v>19</v>
      </c>
      <c r="B32" s="28">
        <v>212600</v>
      </c>
      <c r="C32" s="28">
        <v>218650</v>
      </c>
      <c r="D32" s="26">
        <v>102.8</v>
      </c>
      <c r="E32" s="3">
        <f t="shared" si="0"/>
        <v>6050</v>
      </c>
    </row>
    <row r="33" spans="1:5" ht="15" customHeight="1" x14ac:dyDescent="0.25">
      <c r="A33" s="4" t="s">
        <v>25</v>
      </c>
      <c r="B33" s="28">
        <v>3045457</v>
      </c>
      <c r="C33" s="28">
        <v>971042</v>
      </c>
      <c r="D33" s="26">
        <v>31.9</v>
      </c>
      <c r="E33" s="3">
        <f t="shared" si="0"/>
        <v>-2074415</v>
      </c>
    </row>
    <row r="34" spans="1:5" ht="15" customHeight="1" x14ac:dyDescent="0.25">
      <c r="A34" s="9" t="s">
        <v>19</v>
      </c>
      <c r="B34" s="28">
        <v>3045457</v>
      </c>
      <c r="C34" s="28">
        <v>971042</v>
      </c>
      <c r="D34" s="26">
        <v>31.9</v>
      </c>
      <c r="E34" s="3">
        <f t="shared" si="0"/>
        <v>-2074415</v>
      </c>
    </row>
    <row r="35" spans="1:5" ht="15" customHeight="1" x14ac:dyDescent="0.25">
      <c r="A35" s="4" t="s">
        <v>9</v>
      </c>
      <c r="B35" s="21"/>
      <c r="C35" s="21"/>
      <c r="D35" s="26">
        <v>0</v>
      </c>
      <c r="E35" s="3">
        <f t="shared" si="0"/>
        <v>0</v>
      </c>
    </row>
    <row r="36" spans="1:5" ht="15" customHeight="1" x14ac:dyDescent="0.25">
      <c r="A36" s="4" t="s">
        <v>26</v>
      </c>
      <c r="B36" s="28">
        <v>16105</v>
      </c>
      <c r="C36" s="28">
        <v>24777</v>
      </c>
      <c r="D36" s="26">
        <v>153.80000000000001</v>
      </c>
      <c r="E36" s="3">
        <f t="shared" si="0"/>
        <v>8672</v>
      </c>
    </row>
    <row r="37" spans="1:5" ht="15" customHeight="1" x14ac:dyDescent="0.25">
      <c r="A37" s="9" t="s">
        <v>19</v>
      </c>
      <c r="B37" s="28">
        <v>16105</v>
      </c>
      <c r="C37" s="28">
        <v>24777</v>
      </c>
      <c r="D37" s="26">
        <v>153.80000000000001</v>
      </c>
      <c r="E37" s="3">
        <f t="shared" si="0"/>
        <v>8672</v>
      </c>
    </row>
    <row r="38" spans="1:5" ht="15" customHeight="1" x14ac:dyDescent="0.25">
      <c r="A38" s="4" t="s">
        <v>27</v>
      </c>
      <c r="B38" s="28">
        <v>2778134</v>
      </c>
      <c r="C38" s="28">
        <v>681172</v>
      </c>
      <c r="D38" s="26">
        <v>24.5</v>
      </c>
      <c r="E38" s="3">
        <f t="shared" si="0"/>
        <v>-2096962</v>
      </c>
    </row>
    <row r="39" spans="1:5" ht="15" customHeight="1" x14ac:dyDescent="0.25">
      <c r="A39" s="9" t="s">
        <v>19</v>
      </c>
      <c r="B39" s="28">
        <v>2778134</v>
      </c>
      <c r="C39" s="28">
        <v>681172</v>
      </c>
      <c r="D39" s="26">
        <v>24.5</v>
      </c>
      <c r="E39" s="3">
        <f t="shared" si="0"/>
        <v>-2096962</v>
      </c>
    </row>
    <row r="40" spans="1:5" ht="15" customHeight="1" x14ac:dyDescent="0.25">
      <c r="A40" s="4" t="s">
        <v>28</v>
      </c>
      <c r="B40" s="28">
        <v>179822</v>
      </c>
      <c r="C40" s="28">
        <v>167451</v>
      </c>
      <c r="D40" s="26">
        <v>93.1</v>
      </c>
      <c r="E40" s="3">
        <f t="shared" si="0"/>
        <v>-12371</v>
      </c>
    </row>
    <row r="41" spans="1:5" ht="15" customHeight="1" x14ac:dyDescent="0.25">
      <c r="A41" s="9" t="s">
        <v>19</v>
      </c>
      <c r="B41" s="28">
        <v>179822</v>
      </c>
      <c r="C41" s="28">
        <v>167451</v>
      </c>
      <c r="D41" s="26">
        <v>93.1</v>
      </c>
      <c r="E41" s="3">
        <f t="shared" si="0"/>
        <v>-12371</v>
      </c>
    </row>
    <row r="42" spans="1:5" ht="15" customHeight="1" x14ac:dyDescent="0.25">
      <c r="A42" s="10" t="s">
        <v>29</v>
      </c>
      <c r="B42" s="21"/>
      <c r="C42" s="21"/>
      <c r="D42" s="26">
        <v>0</v>
      </c>
      <c r="E42" s="3">
        <f t="shared" si="0"/>
        <v>0</v>
      </c>
    </row>
    <row r="43" spans="1:5" ht="15" customHeight="1" x14ac:dyDescent="0.25">
      <c r="A43" s="4" t="s">
        <v>30</v>
      </c>
      <c r="B43" s="28">
        <v>113348</v>
      </c>
      <c r="C43" s="28">
        <v>102628</v>
      </c>
      <c r="D43" s="26">
        <v>90.5</v>
      </c>
      <c r="E43" s="3">
        <f t="shared" si="0"/>
        <v>-10720</v>
      </c>
    </row>
    <row r="44" spans="1:5" ht="15" customHeight="1" x14ac:dyDescent="0.25">
      <c r="A44" s="4" t="s">
        <v>31</v>
      </c>
      <c r="B44" s="28">
        <v>66474</v>
      </c>
      <c r="C44" s="28">
        <v>64823</v>
      </c>
      <c r="D44" s="26">
        <v>97.5</v>
      </c>
      <c r="E44" s="3">
        <f t="shared" si="0"/>
        <v>-1651</v>
      </c>
    </row>
    <row r="45" spans="1:5" ht="15" customHeight="1" x14ac:dyDescent="0.25">
      <c r="A45" s="4" t="s">
        <v>32</v>
      </c>
      <c r="B45" s="28">
        <v>71143</v>
      </c>
      <c r="C45" s="28">
        <v>97140</v>
      </c>
      <c r="D45" s="26">
        <v>136.5</v>
      </c>
      <c r="E45" s="3">
        <f t="shared" si="0"/>
        <v>25997</v>
      </c>
    </row>
    <row r="46" spans="1:5" ht="15" customHeight="1" x14ac:dyDescent="0.25">
      <c r="A46" s="9" t="s">
        <v>19</v>
      </c>
      <c r="B46" s="28">
        <v>71143</v>
      </c>
      <c r="C46" s="28">
        <v>97140</v>
      </c>
      <c r="D46" s="26">
        <v>136.5</v>
      </c>
      <c r="E46" s="3">
        <f t="shared" si="0"/>
        <v>25997</v>
      </c>
    </row>
    <row r="47" spans="1:5" ht="29.25" customHeight="1" x14ac:dyDescent="0.25">
      <c r="A47" s="7" t="s">
        <v>33</v>
      </c>
      <c r="B47" s="18">
        <v>21955634</v>
      </c>
      <c r="C47" s="18">
        <v>28268963</v>
      </c>
      <c r="D47" s="25">
        <v>128.80000000000001</v>
      </c>
      <c r="E47" s="3">
        <f t="shared" si="0"/>
        <v>6313329</v>
      </c>
    </row>
    <row r="48" spans="1:5" ht="15" customHeight="1" x14ac:dyDescent="0.25">
      <c r="A48" s="5" t="s">
        <v>16</v>
      </c>
      <c r="B48" s="18">
        <v>21882534</v>
      </c>
      <c r="C48" s="18">
        <v>28201287</v>
      </c>
      <c r="D48" s="25">
        <v>128.9</v>
      </c>
      <c r="E48" s="3">
        <f t="shared" si="0"/>
        <v>6318753</v>
      </c>
    </row>
    <row r="49" spans="1:5" ht="15.75" customHeight="1" x14ac:dyDescent="0.25">
      <c r="A49" s="5" t="s">
        <v>34</v>
      </c>
      <c r="B49" s="18">
        <v>73100</v>
      </c>
      <c r="C49" s="18">
        <v>67676</v>
      </c>
      <c r="D49" s="25">
        <v>92.6</v>
      </c>
      <c r="E49" s="3">
        <f t="shared" si="0"/>
        <v>-5424</v>
      </c>
    </row>
    <row r="50" spans="1:5" ht="15" customHeight="1" x14ac:dyDescent="0.25">
      <c r="A50" s="6" t="s">
        <v>6</v>
      </c>
      <c r="B50" s="21"/>
      <c r="C50" s="21"/>
      <c r="D50" s="30"/>
      <c r="E50" s="3">
        <f t="shared" si="0"/>
        <v>0</v>
      </c>
    </row>
    <row r="51" spans="1:5" ht="18" customHeight="1" x14ac:dyDescent="0.25">
      <c r="A51" s="6" t="s">
        <v>35</v>
      </c>
      <c r="B51" s="18">
        <v>21952051</v>
      </c>
      <c r="C51" s="18">
        <v>28265676</v>
      </c>
      <c r="D51" s="25">
        <v>128.80000000000001</v>
      </c>
      <c r="E51" s="3">
        <f t="shared" si="0"/>
        <v>6313625</v>
      </c>
    </row>
    <row r="52" spans="1:5" ht="15" customHeight="1" x14ac:dyDescent="0.25">
      <c r="A52" s="5" t="s">
        <v>16</v>
      </c>
      <c r="B52" s="18">
        <v>21878984</v>
      </c>
      <c r="C52" s="18">
        <v>28198026</v>
      </c>
      <c r="D52" s="25">
        <v>128.9</v>
      </c>
      <c r="E52" s="3">
        <f t="shared" si="0"/>
        <v>6319042</v>
      </c>
    </row>
    <row r="53" spans="1:5" ht="19.5" customHeight="1" x14ac:dyDescent="0.25">
      <c r="A53" s="11" t="s">
        <v>36</v>
      </c>
      <c r="B53" s="18">
        <v>73067</v>
      </c>
      <c r="C53" s="18">
        <v>67650</v>
      </c>
      <c r="D53" s="25">
        <v>92.6</v>
      </c>
      <c r="E53" s="3">
        <f t="shared" si="0"/>
        <v>-5417</v>
      </c>
    </row>
    <row r="54" spans="1:5" ht="15" customHeight="1" x14ac:dyDescent="0.25">
      <c r="A54" s="31" t="s">
        <v>37</v>
      </c>
      <c r="B54" s="18">
        <v>21476347</v>
      </c>
      <c r="C54" s="18">
        <v>27773624</v>
      </c>
      <c r="D54" s="25">
        <v>129.30000000000001</v>
      </c>
      <c r="E54" s="3">
        <f t="shared" si="0"/>
        <v>6297277</v>
      </c>
    </row>
    <row r="55" spans="1:5" ht="15" customHeight="1" x14ac:dyDescent="0.25">
      <c r="A55" s="5" t="s">
        <v>16</v>
      </c>
      <c r="B55" s="18">
        <v>21476347</v>
      </c>
      <c r="C55" s="18">
        <v>27773624</v>
      </c>
      <c r="D55" s="25">
        <v>129.30000000000001</v>
      </c>
      <c r="E55" s="3">
        <f t="shared" si="0"/>
        <v>6297277</v>
      </c>
    </row>
    <row r="56" spans="1:5" ht="17.25" customHeight="1" x14ac:dyDescent="0.25">
      <c r="A56" s="5" t="s">
        <v>19</v>
      </c>
      <c r="B56" s="32">
        <v>0</v>
      </c>
      <c r="C56" s="32">
        <v>0</v>
      </c>
      <c r="D56" s="25">
        <v>0</v>
      </c>
      <c r="E56" s="3">
        <f t="shared" si="0"/>
        <v>0</v>
      </c>
    </row>
    <row r="57" spans="1:5" ht="15" customHeight="1" x14ac:dyDescent="0.25">
      <c r="A57" s="8" t="s">
        <v>38</v>
      </c>
      <c r="B57" s="28">
        <v>222973</v>
      </c>
      <c r="C57" s="28">
        <v>233198</v>
      </c>
      <c r="D57" s="26">
        <v>104.6</v>
      </c>
      <c r="E57" s="3">
        <f t="shared" si="0"/>
        <v>10225</v>
      </c>
    </row>
    <row r="58" spans="1:5" ht="15" customHeight="1" x14ac:dyDescent="0.25">
      <c r="A58" s="9" t="s">
        <v>16</v>
      </c>
      <c r="B58" s="28">
        <v>222973</v>
      </c>
      <c r="C58" s="28">
        <v>233198</v>
      </c>
      <c r="D58" s="26">
        <v>104.6</v>
      </c>
      <c r="E58" s="3">
        <f t="shared" si="0"/>
        <v>10225</v>
      </c>
    </row>
    <row r="59" spans="1:5" ht="15" customHeight="1" x14ac:dyDescent="0.25">
      <c r="A59" s="8" t="s">
        <v>39</v>
      </c>
      <c r="B59" s="28">
        <v>143039</v>
      </c>
      <c r="C59" s="28">
        <v>149877</v>
      </c>
      <c r="D59" s="26">
        <v>104.8</v>
      </c>
      <c r="E59" s="3">
        <f t="shared" si="0"/>
        <v>6838</v>
      </c>
    </row>
    <row r="60" spans="1:5" ht="15" customHeight="1" x14ac:dyDescent="0.25">
      <c r="A60" s="9" t="s">
        <v>16</v>
      </c>
      <c r="B60" s="28">
        <v>143039</v>
      </c>
      <c r="C60" s="28">
        <v>149877</v>
      </c>
      <c r="D60" s="26">
        <v>104.8</v>
      </c>
      <c r="E60" s="3">
        <f t="shared" si="0"/>
        <v>6838</v>
      </c>
    </row>
    <row r="61" spans="1:5" ht="15" customHeight="1" x14ac:dyDescent="0.25">
      <c r="A61" s="9" t="s">
        <v>19</v>
      </c>
      <c r="B61" s="27">
        <v>0</v>
      </c>
      <c r="C61" s="27">
        <v>0</v>
      </c>
      <c r="D61" s="26">
        <v>0</v>
      </c>
      <c r="E61" s="3">
        <f t="shared" si="0"/>
        <v>0</v>
      </c>
    </row>
    <row r="62" spans="1:5" ht="37.5" customHeight="1" x14ac:dyDescent="0.25">
      <c r="A62" s="8" t="s">
        <v>40</v>
      </c>
      <c r="B62" s="27">
        <v>634</v>
      </c>
      <c r="C62" s="27">
        <v>94</v>
      </c>
      <c r="D62" s="26">
        <v>14.8</v>
      </c>
      <c r="E62" s="3">
        <f t="shared" si="0"/>
        <v>-540</v>
      </c>
    </row>
    <row r="63" spans="1:5" ht="15" customHeight="1" x14ac:dyDescent="0.25">
      <c r="A63" s="12" t="s">
        <v>16</v>
      </c>
      <c r="B63" s="27">
        <v>515</v>
      </c>
      <c r="C63" s="27">
        <v>15</v>
      </c>
      <c r="D63" s="26">
        <v>2.9</v>
      </c>
      <c r="E63" s="3">
        <f t="shared" si="0"/>
        <v>-500</v>
      </c>
    </row>
    <row r="64" spans="1:5" ht="15" customHeight="1" x14ac:dyDescent="0.25">
      <c r="A64" s="12" t="s">
        <v>41</v>
      </c>
      <c r="B64" s="27">
        <v>17</v>
      </c>
      <c r="C64" s="27">
        <v>0</v>
      </c>
      <c r="D64" s="26">
        <v>0</v>
      </c>
      <c r="E64" s="3">
        <f t="shared" si="0"/>
        <v>-17</v>
      </c>
    </row>
    <row r="65" spans="1:5" ht="15" customHeight="1" x14ac:dyDescent="0.25">
      <c r="A65" s="12" t="s">
        <v>42</v>
      </c>
      <c r="B65" s="27">
        <v>63</v>
      </c>
      <c r="C65" s="27">
        <v>66</v>
      </c>
      <c r="D65" s="26">
        <v>104.8</v>
      </c>
      <c r="E65" s="3">
        <f t="shared" si="0"/>
        <v>3</v>
      </c>
    </row>
    <row r="66" spans="1:5" ht="15" customHeight="1" x14ac:dyDescent="0.25">
      <c r="A66" s="12" t="s">
        <v>43</v>
      </c>
      <c r="B66" s="27">
        <v>39</v>
      </c>
      <c r="C66" s="27">
        <v>13</v>
      </c>
      <c r="D66" s="26">
        <v>33.299999999999997</v>
      </c>
      <c r="E66" s="3">
        <f t="shared" si="0"/>
        <v>-26</v>
      </c>
    </row>
    <row r="67" spans="1:5" ht="42" customHeight="1" x14ac:dyDescent="0.25">
      <c r="A67" s="8" t="s">
        <v>44</v>
      </c>
      <c r="B67" s="27">
        <v>10</v>
      </c>
      <c r="C67" s="27">
        <v>10</v>
      </c>
      <c r="D67" s="26">
        <v>100</v>
      </c>
      <c r="E67" s="3">
        <f t="shared" si="0"/>
        <v>0</v>
      </c>
    </row>
    <row r="68" spans="1:5" ht="57.75" customHeight="1" x14ac:dyDescent="0.25">
      <c r="A68" s="33" t="s">
        <v>45</v>
      </c>
      <c r="B68" s="28">
        <v>8747397</v>
      </c>
      <c r="C68" s="28">
        <v>9604033</v>
      </c>
      <c r="D68" s="34">
        <f>C68/B68*100</f>
        <v>109.79303900348869</v>
      </c>
      <c r="E68" s="3">
        <f t="shared" si="0"/>
        <v>856636</v>
      </c>
    </row>
    <row r="69" spans="1:5" ht="30" customHeight="1" x14ac:dyDescent="0.25">
      <c r="A69" s="8" t="s">
        <v>46</v>
      </c>
      <c r="B69" s="28">
        <v>6929104</v>
      </c>
      <c r="C69" s="28">
        <v>7658198</v>
      </c>
      <c r="D69" s="34">
        <f t="shared" ref="D69:D71" si="1">C69/B69*100</f>
        <v>110.52219738655964</v>
      </c>
      <c r="E69" s="3">
        <f t="shared" ref="E69:E71" si="2">C69-B69</f>
        <v>729094</v>
      </c>
    </row>
    <row r="70" spans="1:5" ht="30" customHeight="1" x14ac:dyDescent="0.25">
      <c r="A70" s="8" t="s">
        <v>47</v>
      </c>
      <c r="B70" s="28">
        <v>212856</v>
      </c>
      <c r="C70" s="28">
        <v>228664</v>
      </c>
      <c r="D70" s="34">
        <f t="shared" si="1"/>
        <v>107.42661705566205</v>
      </c>
      <c r="E70" s="3">
        <f t="shared" si="2"/>
        <v>15808</v>
      </c>
    </row>
    <row r="71" spans="1:5" ht="30" customHeight="1" thickBot="1" x14ac:dyDescent="0.3">
      <c r="A71" s="13" t="s">
        <v>48</v>
      </c>
      <c r="B71" s="35">
        <v>1605437</v>
      </c>
      <c r="C71" s="35">
        <v>1717171</v>
      </c>
      <c r="D71" s="36">
        <f t="shared" si="1"/>
        <v>106.95972498453692</v>
      </c>
      <c r="E71" s="3">
        <f t="shared" si="2"/>
        <v>111734</v>
      </c>
    </row>
  </sheetData>
  <mergeCells count="2">
    <mergeCell ref="A1:D1"/>
    <mergeCell ref="A2:B2"/>
  </mergeCells>
  <pageMargins left="1.4960629921259843" right="0" top="0" bottom="0" header="0.31496062992125984" footer="0.31496062992125984"/>
  <pageSetup paperSize="9" scale="62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Наталья Валерьевна Кравец</cp:lastModifiedBy>
  <cp:lastPrinted>2018-04-06T05:31:55Z</cp:lastPrinted>
  <dcterms:created xsi:type="dcterms:W3CDTF">2018-04-04T13:44:37Z</dcterms:created>
  <dcterms:modified xsi:type="dcterms:W3CDTF">2018-04-09T09:13:53Z</dcterms:modified>
</cp:coreProperties>
</file>