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13995" activeTab="0"/>
  </bookViews>
  <sheets>
    <sheet name="7NDFL_MOOPR_SVOD" sheetId="1" r:id="rId1"/>
  </sheets>
  <definedNames/>
  <calcPr fullCalcOnLoad="1"/>
</workbook>
</file>

<file path=xl/sharedStrings.xml><?xml version="1.0" encoding="utf-8"?>
<sst xmlns="http://schemas.openxmlformats.org/spreadsheetml/2006/main" count="125" uniqueCount="59">
  <si>
    <t>Отчет о налоговой базе и структуре начислений по налогу на доходы</t>
  </si>
  <si>
    <t>физических лиц за 2017 год, удерживаемому налоговыми агентами</t>
  </si>
  <si>
    <t>МО: ОПРЕДЕЛЕН</t>
  </si>
  <si>
    <t>ИТОГ ПО РЕГИОНУ: 11, Дата формирования: 03.07.2018</t>
  </si>
  <si>
    <t>Год:2017 Период:ГОД</t>
  </si>
  <si>
    <t>Раздел I. Обобщенные показатели по налоговым ставкам</t>
  </si>
  <si>
    <t>и суммам налога на доходы физических лиц, исчисленным и удержанным</t>
  </si>
  <si>
    <t>налоговым агентом по данным формы 6-НДФЛ</t>
  </si>
  <si>
    <t>Наименование показателей</t>
  </si>
  <si>
    <t>Код строки</t>
  </si>
  <si>
    <t>Всего</t>
  </si>
  <si>
    <t>13%</t>
  </si>
  <si>
    <t>30%</t>
  </si>
  <si>
    <t>9%</t>
  </si>
  <si>
    <t>35%</t>
  </si>
  <si>
    <t>15%</t>
  </si>
  <si>
    <t>по иным налоговым ставкам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</si>
  <si>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</si>
  <si>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</si>
  <si>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</si>
  <si>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</si>
  <si>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</si>
  <si>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</si>
  <si>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</si>
  <si>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</si>
  <si>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</si>
  <si>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Количество налоговых агентов, представивших расчет по форме 6-НДФЛ о доходах 2017 года (единиц)</t>
  </si>
  <si>
    <t>1010</t>
  </si>
  <si>
    <t>X</t>
  </si>
  <si>
    <t>Количество актуальных расчетов по форме 6-НДФЛ, представленных за реорганизованную организацию</t>
  </si>
  <si>
    <t>1020</t>
  </si>
  <si>
    <t>Количество актуальных расчетов по форме 6-НДФЛ всего, в том числе (единиц)</t>
  </si>
  <si>
    <t>1030</t>
  </si>
  <si>
    <t>представленных по телекоммуникационным каналам (единиц)</t>
  </si>
  <si>
    <t>1040</t>
  </si>
  <si>
    <t>представленных на бумажном носителе (единиц)</t>
  </si>
  <si>
    <t>1050</t>
  </si>
  <si>
    <t>Сумма начисленного дохода (руб.)</t>
  </si>
  <si>
    <t>1060</t>
  </si>
  <si>
    <t>в том числе сумма начисленного дохода в виде дивидендов (руб.)</t>
  </si>
  <si>
    <t>1070</t>
  </si>
  <si>
    <t>Сумма налоговых вычетов (руб.)</t>
  </si>
  <si>
    <t>1080</t>
  </si>
  <si>
    <t>Сумма исчисленного налога (руб.)</t>
  </si>
  <si>
    <t>1090</t>
  </si>
  <si>
    <t>в том числе сумма исчисленного налога на доходы в виде дивидендов (руб.)</t>
  </si>
  <si>
    <t>1100</t>
  </si>
  <si>
    <t>Сумма фиксированного авансового платежа (руб.)</t>
  </si>
  <si>
    <t>1110</t>
  </si>
  <si>
    <t>Количество физических лиц, получивших доход в 2017 году по всем налоговым ставкам (чел.)</t>
  </si>
  <si>
    <t>1120</t>
  </si>
  <si>
    <t>Сумма удержанного налога (руб.)</t>
  </si>
  <si>
    <t>1130</t>
  </si>
  <si>
    <t>Сумма налога, не удержанная налоговым агентом (руб.)</t>
  </si>
  <si>
    <t>1140</t>
  </si>
  <si>
    <t>Сумма налога, возвращенная налоговым агентом (руб.)</t>
  </si>
  <si>
    <t>1150</t>
  </si>
  <si>
    <t>Контрольная сумма</t>
  </si>
  <si>
    <t>1200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</si>
</sst>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3" fontId="41" fillId="0" borderId="11" xfId="0" applyNumberFormat="1" applyFont="1" applyBorder="1" applyAlignment="1">
      <alignment horizontal="center" wrapText="1"/>
    </xf>
    <xf numFmtId="4" fontId="41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4">
      <selection activeCell="D25" sqref="D25"/>
    </sheetView>
  </sheetViews>
  <sheetFormatPr defaultColWidth="9.140625" defaultRowHeight="15"/>
  <cols>
    <col min="1" max="1" width="9.140625" style="0" customWidth="1"/>
    <col min="2" max="2" width="38.140625" style="0" customWidth="1"/>
    <col min="3" max="9" width="19.57421875" style="0" customWidth="1"/>
    <col min="10" max="10" width="38.140625" style="0" customWidth="1"/>
  </cols>
  <sheetData>
    <row r="1" spans="1:10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ht="12.7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.75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"/>
    </row>
    <row r="6" spans="1:11" ht="12.75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1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8.25" customHeight="1">
      <c r="A13" s="14"/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10" t="s">
        <v>16</v>
      </c>
    </row>
    <row r="14" spans="1:10" ht="12.75" customHeight="1">
      <c r="A14" s="15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 customHeight="1">
      <c r="A15" s="2"/>
      <c r="B15" s="3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24</v>
      </c>
      <c r="J15" s="4" t="s">
        <v>25</v>
      </c>
    </row>
    <row r="16" spans="1:10" ht="45" customHeight="1">
      <c r="A16" s="5"/>
      <c r="B16" s="6" t="s">
        <v>26</v>
      </c>
      <c r="C16" s="7" t="s">
        <v>27</v>
      </c>
      <c r="D16" s="8">
        <v>22311</v>
      </c>
      <c r="E16" s="8" t="s">
        <v>28</v>
      </c>
      <c r="F16" s="8" t="s">
        <v>28</v>
      </c>
      <c r="G16" s="8" t="s">
        <v>28</v>
      </c>
      <c r="H16" s="8" t="s">
        <v>28</v>
      </c>
      <c r="I16" s="8" t="s">
        <v>28</v>
      </c>
      <c r="J16" s="8" t="s">
        <v>28</v>
      </c>
    </row>
    <row r="17" spans="1:10" ht="45" customHeight="1">
      <c r="A17" s="5"/>
      <c r="B17" s="6" t="s">
        <v>29</v>
      </c>
      <c r="C17" s="7" t="s">
        <v>30</v>
      </c>
      <c r="D17" s="8">
        <v>10</v>
      </c>
      <c r="E17" s="8" t="s">
        <v>28</v>
      </c>
      <c r="F17" s="8" t="s">
        <v>28</v>
      </c>
      <c r="G17" s="8" t="s">
        <v>28</v>
      </c>
      <c r="H17" s="8" t="s">
        <v>28</v>
      </c>
      <c r="I17" s="8" t="s">
        <v>28</v>
      </c>
      <c r="J17" s="8" t="s">
        <v>28</v>
      </c>
    </row>
    <row r="18" spans="1:10" ht="30" customHeight="1">
      <c r="A18" s="5"/>
      <c r="B18" s="6" t="s">
        <v>31</v>
      </c>
      <c r="C18" s="7" t="s">
        <v>32</v>
      </c>
      <c r="D18" s="8">
        <v>22657</v>
      </c>
      <c r="E18" s="8" t="s">
        <v>28</v>
      </c>
      <c r="F18" s="8" t="s">
        <v>28</v>
      </c>
      <c r="G18" s="8" t="s">
        <v>28</v>
      </c>
      <c r="H18" s="8" t="s">
        <v>28</v>
      </c>
      <c r="I18" s="8" t="s">
        <v>28</v>
      </c>
      <c r="J18" s="8" t="s">
        <v>28</v>
      </c>
    </row>
    <row r="19" spans="1:10" ht="30" customHeight="1">
      <c r="A19" s="5"/>
      <c r="B19" s="6" t="s">
        <v>33</v>
      </c>
      <c r="C19" s="7" t="s">
        <v>34</v>
      </c>
      <c r="D19" s="8">
        <v>19740</v>
      </c>
      <c r="E19" s="8" t="s">
        <v>28</v>
      </c>
      <c r="F19" s="8" t="s">
        <v>28</v>
      </c>
      <c r="G19" s="8" t="s">
        <v>28</v>
      </c>
      <c r="H19" s="8" t="s">
        <v>28</v>
      </c>
      <c r="I19" s="8" t="s">
        <v>28</v>
      </c>
      <c r="J19" s="8" t="s">
        <v>28</v>
      </c>
    </row>
    <row r="20" spans="1:10" ht="30" customHeight="1">
      <c r="A20" s="5"/>
      <c r="B20" s="6" t="s">
        <v>35</v>
      </c>
      <c r="C20" s="7" t="s">
        <v>36</v>
      </c>
      <c r="D20" s="8">
        <v>2994</v>
      </c>
      <c r="E20" s="8" t="s">
        <v>28</v>
      </c>
      <c r="F20" s="8" t="s">
        <v>28</v>
      </c>
      <c r="G20" s="8" t="s">
        <v>28</v>
      </c>
      <c r="H20" s="8" t="s">
        <v>28</v>
      </c>
      <c r="I20" s="8" t="s">
        <v>28</v>
      </c>
      <c r="J20" s="8" t="s">
        <v>28</v>
      </c>
    </row>
    <row r="21" spans="1:10" ht="30" customHeight="1">
      <c r="A21" s="5"/>
      <c r="B21" s="6" t="s">
        <v>37</v>
      </c>
      <c r="C21" s="7" t="s">
        <v>38</v>
      </c>
      <c r="D21" s="9">
        <v>191657044833</v>
      </c>
      <c r="E21" s="9">
        <f>D21-F21-H21-I21-J21</f>
        <v>191547530291.31</v>
      </c>
      <c r="F21" s="9">
        <v>67512134.13</v>
      </c>
      <c r="G21" s="9">
        <v>0</v>
      </c>
      <c r="H21" s="9">
        <v>12193430.31</v>
      </c>
      <c r="I21" s="9">
        <v>15039977.9</v>
      </c>
      <c r="J21" s="9">
        <v>14768999.35</v>
      </c>
    </row>
    <row r="22" spans="1:10" ht="30" customHeight="1">
      <c r="A22" s="5"/>
      <c r="B22" s="6" t="s">
        <v>39</v>
      </c>
      <c r="C22" s="7" t="s">
        <v>40</v>
      </c>
      <c r="D22" s="9">
        <v>4464157326</v>
      </c>
      <c r="E22" s="9">
        <f>D22-I22-J22</f>
        <v>4448169947</v>
      </c>
      <c r="F22" s="8" t="s">
        <v>28</v>
      </c>
      <c r="G22" s="8" t="s">
        <v>28</v>
      </c>
      <c r="H22" s="8" t="s">
        <v>28</v>
      </c>
      <c r="I22" s="9">
        <v>15035981</v>
      </c>
      <c r="J22" s="9">
        <v>951398</v>
      </c>
    </row>
    <row r="23" spans="1:10" ht="30" customHeight="1">
      <c r="A23" s="5"/>
      <c r="B23" s="6" t="s">
        <v>41</v>
      </c>
      <c r="C23" s="7" t="s">
        <v>42</v>
      </c>
      <c r="D23" s="9">
        <v>4946280821</v>
      </c>
      <c r="E23" s="9">
        <f>D23-F23-J23</f>
        <v>4946166822</v>
      </c>
      <c r="F23" s="9">
        <v>81999</v>
      </c>
      <c r="G23" s="8" t="s">
        <v>28</v>
      </c>
      <c r="H23" s="8" t="s">
        <v>28</v>
      </c>
      <c r="I23" s="9">
        <v>0</v>
      </c>
      <c r="J23" s="9">
        <v>32000</v>
      </c>
    </row>
    <row r="24" spans="1:10" ht="30" customHeight="1">
      <c r="A24" s="5"/>
      <c r="B24" s="6" t="s">
        <v>43</v>
      </c>
      <c r="C24" s="7" t="s">
        <v>44</v>
      </c>
      <c r="D24" s="9">
        <v>24301514342</v>
      </c>
      <c r="E24" s="9">
        <f>D24-F24-H24-I24-J24</f>
        <v>24273188421</v>
      </c>
      <c r="F24" s="9">
        <v>20217702</v>
      </c>
      <c r="G24" s="9">
        <v>0</v>
      </c>
      <c r="H24" s="9">
        <v>3967586</v>
      </c>
      <c r="I24" s="9">
        <v>2255997</v>
      </c>
      <c r="J24" s="9">
        <v>1884636</v>
      </c>
    </row>
    <row r="25" spans="1:10" ht="30" customHeight="1">
      <c r="A25" s="5"/>
      <c r="B25" s="6" t="s">
        <v>45</v>
      </c>
      <c r="C25" s="7" t="s">
        <v>46</v>
      </c>
      <c r="D25" s="9">
        <v>585530957</v>
      </c>
      <c r="E25" s="9">
        <f>D25-I25-J25</f>
        <v>583180018</v>
      </c>
      <c r="F25" s="8" t="s">
        <v>28</v>
      </c>
      <c r="G25" s="8" t="s">
        <v>28</v>
      </c>
      <c r="H25" s="8" t="s">
        <v>28</v>
      </c>
      <c r="I25" s="9">
        <v>2255397</v>
      </c>
      <c r="J25" s="9">
        <v>95542</v>
      </c>
    </row>
    <row r="26" spans="1:10" ht="30" customHeight="1">
      <c r="A26" s="5"/>
      <c r="B26" s="6" t="s">
        <v>47</v>
      </c>
      <c r="C26" s="7" t="s">
        <v>48</v>
      </c>
      <c r="D26" s="9">
        <v>21939728</v>
      </c>
      <c r="E26" s="9">
        <v>21939728</v>
      </c>
      <c r="F26" s="8" t="s">
        <v>28</v>
      </c>
      <c r="G26" s="8" t="s">
        <v>28</v>
      </c>
      <c r="H26" s="8" t="s">
        <v>28</v>
      </c>
      <c r="I26" s="8" t="s">
        <v>28</v>
      </c>
      <c r="J26" s="8" t="s">
        <v>28</v>
      </c>
    </row>
    <row r="27" spans="1:10" ht="45" customHeight="1">
      <c r="A27" s="5"/>
      <c r="B27" s="6" t="s">
        <v>49</v>
      </c>
      <c r="C27" s="7" t="s">
        <v>50</v>
      </c>
      <c r="D27" s="9">
        <v>599719</v>
      </c>
      <c r="E27" s="8" t="s">
        <v>28</v>
      </c>
      <c r="F27" s="8" t="s">
        <v>28</v>
      </c>
      <c r="G27" s="8" t="s">
        <v>28</v>
      </c>
      <c r="H27" s="8" t="s">
        <v>28</v>
      </c>
      <c r="I27" s="8" t="s">
        <v>28</v>
      </c>
      <c r="J27" s="8" t="s">
        <v>28</v>
      </c>
    </row>
    <row r="28" spans="1:10" ht="30" customHeight="1">
      <c r="A28" s="5"/>
      <c r="B28" s="6" t="s">
        <v>51</v>
      </c>
      <c r="C28" s="7" t="s">
        <v>52</v>
      </c>
      <c r="D28" s="9">
        <v>24646736652</v>
      </c>
      <c r="E28" s="8" t="s">
        <v>28</v>
      </c>
      <c r="F28" s="8" t="s">
        <v>28</v>
      </c>
      <c r="G28" s="8" t="s">
        <v>28</v>
      </c>
      <c r="H28" s="8" t="s">
        <v>28</v>
      </c>
      <c r="I28" s="8" t="s">
        <v>28</v>
      </c>
      <c r="J28" s="8" t="s">
        <v>28</v>
      </c>
    </row>
    <row r="29" spans="1:10" ht="30" customHeight="1">
      <c r="A29" s="5"/>
      <c r="B29" s="6" t="s">
        <v>53</v>
      </c>
      <c r="C29" s="7" t="s">
        <v>54</v>
      </c>
      <c r="D29" s="9">
        <v>51989765</v>
      </c>
      <c r="E29" s="8" t="s">
        <v>28</v>
      </c>
      <c r="F29" s="8" t="s">
        <v>28</v>
      </c>
      <c r="G29" s="8" t="s">
        <v>28</v>
      </c>
      <c r="H29" s="8" t="s">
        <v>28</v>
      </c>
      <c r="I29" s="8" t="s">
        <v>28</v>
      </c>
      <c r="J29" s="8" t="s">
        <v>28</v>
      </c>
    </row>
    <row r="30" spans="1:10" ht="30" customHeight="1">
      <c r="A30" s="5"/>
      <c r="B30" s="6" t="s">
        <v>55</v>
      </c>
      <c r="C30" s="7" t="s">
        <v>56</v>
      </c>
      <c r="D30" s="9">
        <v>51446284</v>
      </c>
      <c r="E30" s="8" t="s">
        <v>28</v>
      </c>
      <c r="F30" s="8" t="s">
        <v>28</v>
      </c>
      <c r="G30" s="8" t="s">
        <v>28</v>
      </c>
      <c r="H30" s="8" t="s">
        <v>28</v>
      </c>
      <c r="I30" s="8" t="s">
        <v>28</v>
      </c>
      <c r="J30" s="8" t="s">
        <v>28</v>
      </c>
    </row>
    <row r="31" spans="1:10" ht="30" customHeight="1">
      <c r="A31" s="5"/>
      <c r="B31" s="6" t="s">
        <v>57</v>
      </c>
      <c r="C31" s="7" t="s">
        <v>58</v>
      </c>
      <c r="D31" s="9">
        <f>SUM(D16:D30)</f>
        <v>250727308139</v>
      </c>
      <c r="E31" s="9">
        <f>SUM(E21:E26)</f>
        <v>225820175227.31</v>
      </c>
      <c r="F31" s="9">
        <v>87811835.13</v>
      </c>
      <c r="G31" s="9">
        <v>0</v>
      </c>
      <c r="H31" s="9">
        <v>16161016.31</v>
      </c>
      <c r="I31" s="9">
        <v>34587352.9</v>
      </c>
      <c r="J31" s="9">
        <v>17732575.35</v>
      </c>
    </row>
  </sheetData>
  <sheetProtection/>
  <mergeCells count="20">
    <mergeCell ref="G13:G14"/>
    <mergeCell ref="H13:H14"/>
    <mergeCell ref="I13:I14"/>
    <mergeCell ref="J13:J14"/>
    <mergeCell ref="A7:J7"/>
    <mergeCell ref="A9:J9"/>
    <mergeCell ref="A10:J10"/>
    <mergeCell ref="A11:J11"/>
    <mergeCell ref="A13:A14"/>
    <mergeCell ref="B13:B14"/>
    <mergeCell ref="C13:C14"/>
    <mergeCell ref="D13:D14"/>
    <mergeCell ref="E13:E14"/>
    <mergeCell ref="F13:F14"/>
    <mergeCell ref="A1:J1"/>
    <mergeCell ref="A2:J2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Пакулина Надежда Федоровна</dc:creator>
  <cp:keywords/>
  <dc:description/>
  <cp:lastModifiedBy>Пакулина Надежда Федоровна</cp:lastModifiedBy>
  <dcterms:created xsi:type="dcterms:W3CDTF">2019-05-29T14:09:12Z</dcterms:created>
  <dcterms:modified xsi:type="dcterms:W3CDTF">2019-05-30T09:50:03Z</dcterms:modified>
  <cp:category/>
  <cp:version/>
  <cp:contentType/>
  <cp:contentStatus/>
</cp:coreProperties>
</file>