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Справочно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<sst xmlns="http://schemas.openxmlformats.org/spreadsheetml/2006/main" count="274" uniqueCount="151">
  <si>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</si>
  <si>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</si>
  <si>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</si>
  <si>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</si>
  <si>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</si>
  <si>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</si>
  <si>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</si>
  <si>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 xml:space="preserve">Форма № 1-ККТ                                              Утверждена приказом  
ФНС России 
от 
№ 
</t>
  </si>
  <si>
    <t>Код</t>
  </si>
  <si>
    <t>Наименование</t>
  </si>
  <si>
    <t>Республика, край,область, автономное образование,город</t>
  </si>
  <si>
    <t>Коми Респ, Сыктывкар г</t>
  </si>
  <si>
    <t>Налоговый орган</t>
  </si>
  <si>
    <t>УФНС России по Республике Коми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</si>
  <si>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</si>
  <si>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</si>
  <si>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</si>
  <si>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</si>
  <si>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</si>
  <si>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</si>
  <si>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</si>
  <si>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</si>
  <si>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</si>
  <si>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</si>
  <si>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Количество ККТ, зарегистрированной в НО за отчетный период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</si>
  <si>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</si>
  <si>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</si>
  <si>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</si>
  <si>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</si>
  <si>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</si>
  <si>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</si>
  <si>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</si>
  <si>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</si>
  <si>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</si>
  <si>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</si>
  <si>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</si>
  <si>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</si>
  <si>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</si>
  <si>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</si>
  <si>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</si>
  <si>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</si>
  <si>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</si>
  <si>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</si>
  <si>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</si>
  <si>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</si>
  <si>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</si>
  <si>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</si>
  <si>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</si>
  <si>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t>Количество ККТ, снятой с регистрационного учета в НО за отчетный период</t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</si>
  <si>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</si>
  <si>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</si>
  <si>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том числе:</t>
  </si>
  <si>
    <t>в связи с истечением срока действия ключа фискального признака</t>
  </si>
  <si>
    <t>в случае несоответствия ККТ установленным требованиям</t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</si>
  <si>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</si>
  <si>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</si>
  <si>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</si>
  <si>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</si>
  <si>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t>Количество пользователей ККТ, зарегистрировавших ККТ в НО на отчетную дату</t>
  </si>
  <si>
    <t>в том числе для применения: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</si>
  <si>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</si>
  <si>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</si>
  <si>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</si>
  <si>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</si>
  <si>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</si>
  <si>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</si>
  <si>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</si>
  <si>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</si>
  <si>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</si>
  <si>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</si>
  <si>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</si>
  <si>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</si>
  <si>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</si>
  <si>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</si>
  <si>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</si>
  <si>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</si>
  <si>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</si>
  <si>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</si>
  <si>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</si>
  <si>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</si>
  <si>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</si>
  <si>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</si>
  <si>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</si>
  <si>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</si>
  <si>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</si>
  <si>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</si>
  <si>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</si>
  <si>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</si>
  <si>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</si>
  <si>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</si>
  <si>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</si>
  <si>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</si>
  <si>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</si>
  <si>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</si>
  <si>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</si>
  <si>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</si>
  <si>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</si>
  <si>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</si>
  <si>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</si>
  <si>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</si>
  <si>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</si>
  <si>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</si>
  <si>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</si>
  <si>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</si>
  <si>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</si>
  <si>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</si>
  <si>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</si>
  <si>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</si>
  <si>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</si>
  <si>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</si>
  <si>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</si>
  <si>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</si>
  <si>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</si>
  <si>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</si>
  <si>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</si>
  <si>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связи с исключением из ЕГРЮЛ/ЕГРИП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</si>
  <si>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</si>
  <si>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не менее 15 месяцев</t>
  </si>
  <si>
    <t>не менее 18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</si>
  <si>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</si>
  <si>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 xml:space="preserve">неприменением ККТ в установленных законодательством о применении ККТ случаях </t>
  </si>
  <si>
    <t>(ч.2 ст. 14.5. КоАП РФ)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</si>
  <si>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</si>
  <si>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</si>
  <si>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</si>
  <si>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</si>
  <si>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</si>
  <si>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</si>
  <si>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</si>
  <si>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</si>
  <si>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</si>
  <si>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</si>
  <si>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</si>
  <si>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</si>
  <si>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</si>
  <si>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</si>
  <si>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</si>
  <si>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</si>
  <si>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</si>
  <si>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</si>
  <si>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</si>
  <si>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</si>
  <si>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</si>
  <si>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по ч. 2 ст. 15.1 КоАП РФ</t>
  </si>
  <si>
    <t xml:space="preserve">Предъявлено штрафных санкций, в том числе: </t>
  </si>
  <si>
    <t>Взыскано штрафных санкций, в том числе:</t>
  </si>
  <si>
    <t xml:space="preserve">тыс. руб. </t>
  </si>
  <si>
    <t>(ФИО и  № телефона исполнителя)</t>
  </si>
  <si>
    <t>Толстова Г.В. (11) 17-10</t>
  </si>
  <si>
    <r>
      <t>"15" июля 2</t>
    </r>
    <r>
      <rPr>
        <u val="single"/>
        <sz val="11"/>
        <color indexed="8"/>
        <rFont val="Times New Roman"/>
        <family val="1"/>
      </rPr>
      <t>021  г</t>
    </r>
    <r>
      <rPr>
        <sz val="11"/>
        <color indexed="8"/>
        <rFont val="Times New Roman"/>
        <family val="1"/>
      </rPr>
      <t xml:space="preserve">. </t>
    </r>
  </si>
  <si>
    <r>
      <t>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</t>
    </r>
    <r>
      <rPr>
        <b/>
        <u val="single"/>
        <sz val="12"/>
        <color indexed="8"/>
        <rFont val="Times New Roman"/>
        <family val="1"/>
      </rPr>
      <t xml:space="preserve">  июля  </t>
    </r>
    <r>
      <rPr>
        <b/>
        <sz val="12"/>
        <color indexed="8"/>
        <rFont val="Times New Roman"/>
        <family val="1"/>
      </rPr>
      <t xml:space="preserve"> 2021 года
                                           (месяц)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</si>
</sst>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6" fillId="0" borderId="1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0" fillId="0" borderId="0" xfId="0" applyAlignment="1">
      <alignment vertic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56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vertical="top"/>
    </xf>
    <xf numFmtId="0" fontId="59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8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" fontId="0" fillId="0" borderId="0" xfId="0" applyNumberFormat="1" applyAlignment="1">
      <alignment/>
    </xf>
    <xf numFmtId="1" fontId="58" fillId="0" borderId="0" xfId="0" applyNumberFormat="1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64" fillId="0" borderId="0" xfId="0" applyFont="1" applyAlignment="1">
      <alignment horizontal="justify"/>
    </xf>
    <xf numFmtId="0" fontId="58" fillId="0" borderId="0" xfId="0" applyFont="1" applyAlignment="1">
      <alignment horizontal="left" indent="9"/>
    </xf>
    <xf numFmtId="0" fontId="0" fillId="0" borderId="0" xfId="0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62" fillId="0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right" wrapText="1"/>
    </xf>
    <xf numFmtId="0" fontId="14" fillId="0" borderId="12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right" wrapText="1"/>
    </xf>
    <xf numFmtId="0" fontId="14" fillId="0" borderId="0" xfId="0" applyFont="1" applyBorder="1" applyAlignment="1">
      <alignment vertical="top" wrapText="1"/>
    </xf>
    <xf numFmtId="0" fontId="14" fillId="0" borderId="18" xfId="0" applyFont="1" applyBorder="1" applyAlignment="1">
      <alignment horizontal="right" wrapText="1"/>
    </xf>
    <xf numFmtId="0" fontId="14" fillId="0" borderId="12" xfId="0" applyFont="1" applyBorder="1" applyAlignment="1">
      <alignment wrapText="1"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13" fillId="0" borderId="11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top" wrapText="1"/>
    </xf>
    <xf numFmtId="0" fontId="56" fillId="0" borderId="24" xfId="0" applyFont="1" applyBorder="1" applyAlignment="1">
      <alignment horizontal="left" vertical="top" wrapText="1"/>
    </xf>
    <xf numFmtId="0" fontId="56" fillId="0" borderId="25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26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2" fillId="0" borderId="18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/>
    </xf>
    <xf numFmtId="0" fontId="13" fillId="0" borderId="18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66" fillId="0" borderId="0" xfId="0" applyFont="1" applyAlignment="1">
      <alignment horizontal="left" wrapText="1"/>
    </xf>
    <xf numFmtId="0" fontId="13" fillId="0" borderId="15" xfId="0" applyFont="1" applyBorder="1" applyAlignment="1">
      <alignment horizontal="right" wrapText="1"/>
    </xf>
    <xf numFmtId="0" fontId="13" fillId="0" borderId="33" xfId="0" applyFont="1" applyBorder="1" applyAlignment="1">
      <alignment horizontal="righ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2105_1&#1050;&#1050;&#1058;\1&#1050;&#1050;&#1058;_2_2021\1-&#1050;&#1050;&#1058;%20&#1057;&#1042;&#1054;&#1044;%201100%20(2_21&#1082;&#1074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 1РАЗДЕЛ"/>
      <sheetName val="Сык"/>
      <sheetName val="Ворк"/>
      <sheetName val="Усинск"/>
      <sheetName val="МРИ1"/>
      <sheetName val="МРИ2"/>
      <sheetName val="МРИ3"/>
      <sheetName val="МРИ5"/>
      <sheetName val="СВОД РАЗДЕЛ2"/>
      <sheetName val="СЫК2"/>
      <sheetName val="Ворк2"/>
      <sheetName val="Усинс2"/>
      <sheetName val="МРИ1-2"/>
      <sheetName val="МРИ2-2"/>
      <sheetName val="МРИ3-2"/>
      <sheetName val="МРИ5-2"/>
      <sheetName val="СВОД РАЗДЕЛ3"/>
      <sheetName val="СЫК3"/>
      <sheetName val="Ворк3"/>
      <sheetName val="УСин3"/>
      <sheetName val="МРИ1-3"/>
      <sheetName val="МРИ2-3"/>
      <sheetName val="МРИ3-3"/>
      <sheetName val="МРИ5-3"/>
      <sheetName val="СВОД СПРАВОЧНО"/>
      <sheetName val="СЫК4"/>
      <sheetName val="Ворк4"/>
      <sheetName val="Усинс4"/>
      <sheetName val="МРИ1-4"/>
      <sheetName val="МРИ2-4"/>
      <sheetName val="МРИ3-4"/>
      <sheetName val="МРИ5-4"/>
    </sheetNames>
    <sheetDataSet>
      <sheetData sheetId="2">
        <row r="7">
          <cell r="C7">
            <v>6545</v>
          </cell>
          <cell r="D7">
            <v>2971</v>
          </cell>
          <cell r="E7">
            <v>3574</v>
          </cell>
        </row>
        <row r="8">
          <cell r="C8">
            <v>876</v>
          </cell>
          <cell r="D8">
            <v>563</v>
          </cell>
          <cell r="E8">
            <v>313</v>
          </cell>
        </row>
        <row r="10">
          <cell r="C10">
            <v>229</v>
          </cell>
          <cell r="D10">
            <v>198</v>
          </cell>
          <cell r="E10">
            <v>31</v>
          </cell>
        </row>
        <row r="11">
          <cell r="C11">
            <v>644</v>
          </cell>
          <cell r="D11">
            <v>362</v>
          </cell>
          <cell r="E11">
            <v>282</v>
          </cell>
        </row>
        <row r="12">
          <cell r="C12">
            <v>3</v>
          </cell>
          <cell r="D12">
            <v>3</v>
          </cell>
          <cell r="E12">
            <v>0</v>
          </cell>
        </row>
        <row r="14">
          <cell r="C14">
            <v>6</v>
          </cell>
          <cell r="D14">
            <v>6</v>
          </cell>
          <cell r="E14">
            <v>0</v>
          </cell>
        </row>
        <row r="15">
          <cell r="C15">
            <v>868</v>
          </cell>
          <cell r="D15">
            <v>555</v>
          </cell>
          <cell r="E15">
            <v>313</v>
          </cell>
        </row>
        <row r="17">
          <cell r="C17">
            <v>70</v>
          </cell>
          <cell r="D17">
            <v>0</v>
          </cell>
          <cell r="E17">
            <v>70</v>
          </cell>
        </row>
        <row r="18">
          <cell r="C18">
            <v>0</v>
          </cell>
          <cell r="E18">
            <v>0</v>
          </cell>
        </row>
        <row r="19">
          <cell r="C19">
            <v>3</v>
          </cell>
          <cell r="D19">
            <v>0</v>
          </cell>
          <cell r="E19">
            <v>3</v>
          </cell>
        </row>
        <row r="20">
          <cell r="C20">
            <v>54</v>
          </cell>
          <cell r="D20">
            <v>4</v>
          </cell>
          <cell r="E20">
            <v>50</v>
          </cell>
        </row>
        <row r="21">
          <cell r="C21">
            <v>17</v>
          </cell>
          <cell r="D21">
            <v>4</v>
          </cell>
          <cell r="E21">
            <v>13</v>
          </cell>
        </row>
        <row r="22">
          <cell r="C22">
            <v>3</v>
          </cell>
          <cell r="D22">
            <v>1</v>
          </cell>
          <cell r="E22">
            <v>2</v>
          </cell>
        </row>
        <row r="23">
          <cell r="C23">
            <v>41</v>
          </cell>
          <cell r="D23">
            <v>16</v>
          </cell>
          <cell r="E23">
            <v>25</v>
          </cell>
        </row>
        <row r="24">
          <cell r="C24">
            <v>2</v>
          </cell>
          <cell r="D24">
            <v>0</v>
          </cell>
          <cell r="E24">
            <v>2</v>
          </cell>
        </row>
        <row r="25">
          <cell r="C25">
            <v>169</v>
          </cell>
          <cell r="D25">
            <v>46</v>
          </cell>
          <cell r="E25">
            <v>123</v>
          </cell>
        </row>
        <row r="27">
          <cell r="C27">
            <v>1801</v>
          </cell>
          <cell r="D27">
            <v>622</v>
          </cell>
          <cell r="E27">
            <v>1179</v>
          </cell>
        </row>
        <row r="29">
          <cell r="C29">
            <v>420</v>
          </cell>
          <cell r="D29">
            <v>237</v>
          </cell>
          <cell r="E29">
            <v>183</v>
          </cell>
        </row>
        <row r="30">
          <cell r="C30">
            <v>1352</v>
          </cell>
          <cell r="D30">
            <v>375</v>
          </cell>
          <cell r="E30">
            <v>977</v>
          </cell>
        </row>
        <row r="31">
          <cell r="C31">
            <v>29</v>
          </cell>
          <cell r="D31">
            <v>10</v>
          </cell>
          <cell r="E31">
            <v>19</v>
          </cell>
        </row>
        <row r="33">
          <cell r="C33">
            <v>689</v>
          </cell>
          <cell r="D33">
            <v>395</v>
          </cell>
          <cell r="E33">
            <v>294</v>
          </cell>
        </row>
        <row r="35">
          <cell r="C35">
            <v>350</v>
          </cell>
          <cell r="D35">
            <v>236</v>
          </cell>
          <cell r="E35">
            <v>114</v>
          </cell>
        </row>
        <row r="36">
          <cell r="C36">
            <v>336</v>
          </cell>
          <cell r="D36">
            <v>157</v>
          </cell>
          <cell r="E36">
            <v>179</v>
          </cell>
        </row>
        <row r="37">
          <cell r="C37">
            <v>3</v>
          </cell>
          <cell r="D37">
            <v>2</v>
          </cell>
          <cell r="E37">
            <v>1</v>
          </cell>
        </row>
        <row r="38">
          <cell r="C38">
            <v>220</v>
          </cell>
          <cell r="D38">
            <v>130</v>
          </cell>
          <cell r="E38">
            <v>90</v>
          </cell>
        </row>
        <row r="40">
          <cell r="C40">
            <v>164</v>
          </cell>
          <cell r="D40">
            <v>78</v>
          </cell>
          <cell r="E40">
            <v>86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56</v>
          </cell>
          <cell r="D42">
            <v>52</v>
          </cell>
          <cell r="E42">
            <v>4</v>
          </cell>
        </row>
        <row r="44">
          <cell r="C44">
            <v>876</v>
          </cell>
          <cell r="D44">
            <v>563</v>
          </cell>
          <cell r="E44">
            <v>313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561</v>
          </cell>
          <cell r="D47">
            <v>307</v>
          </cell>
          <cell r="E47">
            <v>254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315</v>
          </cell>
          <cell r="D49">
            <v>256</v>
          </cell>
          <cell r="E49">
            <v>59</v>
          </cell>
        </row>
        <row r="51">
          <cell r="C51">
            <v>3516</v>
          </cell>
          <cell r="D51">
            <v>2039</v>
          </cell>
          <cell r="E51">
            <v>1477</v>
          </cell>
        </row>
        <row r="53">
          <cell r="C53">
            <v>17</v>
          </cell>
          <cell r="D53">
            <v>1</v>
          </cell>
          <cell r="E53">
            <v>16</v>
          </cell>
        </row>
        <row r="54">
          <cell r="C54">
            <v>2</v>
          </cell>
          <cell r="E54">
            <v>2</v>
          </cell>
        </row>
        <row r="55">
          <cell r="C55">
            <v>18</v>
          </cell>
          <cell r="D55">
            <v>4</v>
          </cell>
          <cell r="E55">
            <v>14</v>
          </cell>
        </row>
        <row r="56">
          <cell r="C56">
            <v>51</v>
          </cell>
          <cell r="D56">
            <v>12</v>
          </cell>
          <cell r="E56">
            <v>39</v>
          </cell>
        </row>
        <row r="57">
          <cell r="C57">
            <v>19</v>
          </cell>
          <cell r="D57">
            <v>8</v>
          </cell>
          <cell r="E57">
            <v>11</v>
          </cell>
        </row>
        <row r="58">
          <cell r="C58">
            <v>22</v>
          </cell>
          <cell r="D58">
            <v>12</v>
          </cell>
          <cell r="E58">
            <v>10</v>
          </cell>
        </row>
        <row r="59">
          <cell r="C59">
            <v>111</v>
          </cell>
          <cell r="D59">
            <v>55</v>
          </cell>
          <cell r="E59">
            <v>56</v>
          </cell>
        </row>
        <row r="60">
          <cell r="C60">
            <v>25</v>
          </cell>
          <cell r="D60">
            <v>7</v>
          </cell>
          <cell r="E60">
            <v>18</v>
          </cell>
        </row>
        <row r="61">
          <cell r="C61">
            <v>389</v>
          </cell>
          <cell r="D61">
            <v>182</v>
          </cell>
          <cell r="E61">
            <v>207</v>
          </cell>
        </row>
      </sheetData>
      <sheetData sheetId="3">
        <row r="7">
          <cell r="C7">
            <v>1952</v>
          </cell>
          <cell r="D7">
            <v>1035</v>
          </cell>
          <cell r="E7">
            <v>917</v>
          </cell>
        </row>
        <row r="8">
          <cell r="C8">
            <v>370</v>
          </cell>
          <cell r="D8">
            <v>205</v>
          </cell>
          <cell r="E8">
            <v>165</v>
          </cell>
        </row>
        <row r="10">
          <cell r="C10">
            <v>161</v>
          </cell>
          <cell r="D10">
            <v>140</v>
          </cell>
          <cell r="E10">
            <v>21</v>
          </cell>
        </row>
        <row r="11">
          <cell r="C11">
            <v>209</v>
          </cell>
          <cell r="D11">
            <v>65</v>
          </cell>
          <cell r="E11">
            <v>144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91</v>
          </cell>
          <cell r="D14">
            <v>1</v>
          </cell>
          <cell r="E14">
            <v>90</v>
          </cell>
        </row>
        <row r="15">
          <cell r="C15">
            <v>279</v>
          </cell>
          <cell r="D15">
            <v>204</v>
          </cell>
          <cell r="E15">
            <v>75</v>
          </cell>
        </row>
        <row r="17">
          <cell r="C17">
            <v>22</v>
          </cell>
          <cell r="D17">
            <v>0</v>
          </cell>
          <cell r="E17">
            <v>22</v>
          </cell>
        </row>
        <row r="18">
          <cell r="C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14</v>
          </cell>
          <cell r="D20">
            <v>2</v>
          </cell>
          <cell r="E20">
            <v>12</v>
          </cell>
        </row>
        <row r="21">
          <cell r="C21">
            <v>1</v>
          </cell>
          <cell r="D21">
            <v>0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12</v>
          </cell>
          <cell r="D23">
            <v>9</v>
          </cell>
          <cell r="E23">
            <v>3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63</v>
          </cell>
          <cell r="D25">
            <v>22</v>
          </cell>
          <cell r="E25">
            <v>41</v>
          </cell>
        </row>
        <row r="27">
          <cell r="C27">
            <v>604</v>
          </cell>
          <cell r="D27">
            <v>254</v>
          </cell>
          <cell r="E27">
            <v>350</v>
          </cell>
        </row>
        <row r="29">
          <cell r="C29">
            <v>384</v>
          </cell>
          <cell r="D29">
            <v>212</v>
          </cell>
          <cell r="E29">
            <v>172</v>
          </cell>
        </row>
        <row r="30">
          <cell r="C30">
            <v>217</v>
          </cell>
          <cell r="D30">
            <v>40</v>
          </cell>
          <cell r="E30">
            <v>177</v>
          </cell>
        </row>
        <row r="31">
          <cell r="C31">
            <v>3</v>
          </cell>
          <cell r="D31">
            <v>2</v>
          </cell>
          <cell r="E31">
            <v>1</v>
          </cell>
        </row>
        <row r="33">
          <cell r="C33">
            <v>306</v>
          </cell>
          <cell r="D33">
            <v>186</v>
          </cell>
          <cell r="E33">
            <v>120</v>
          </cell>
        </row>
        <row r="35">
          <cell r="C35">
            <v>225</v>
          </cell>
          <cell r="D35">
            <v>149</v>
          </cell>
          <cell r="E35">
            <v>76</v>
          </cell>
        </row>
        <row r="36">
          <cell r="C36">
            <v>81</v>
          </cell>
          <cell r="D36">
            <v>37</v>
          </cell>
          <cell r="E36">
            <v>44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78</v>
          </cell>
          <cell r="D38">
            <v>54</v>
          </cell>
          <cell r="E38">
            <v>24</v>
          </cell>
        </row>
        <row r="40">
          <cell r="C40">
            <v>45</v>
          </cell>
          <cell r="D40">
            <v>21</v>
          </cell>
          <cell r="E40">
            <v>24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33</v>
          </cell>
          <cell r="D42">
            <v>33</v>
          </cell>
          <cell r="E42">
            <v>0</v>
          </cell>
        </row>
        <row r="44">
          <cell r="C44">
            <v>370</v>
          </cell>
          <cell r="D44">
            <v>205</v>
          </cell>
          <cell r="E44">
            <v>165</v>
          </cell>
        </row>
        <row r="46">
          <cell r="C46">
            <v>225</v>
          </cell>
          <cell r="D46">
            <v>115</v>
          </cell>
          <cell r="E46">
            <v>110</v>
          </cell>
        </row>
        <row r="47">
          <cell r="C47">
            <v>115</v>
          </cell>
          <cell r="D47">
            <v>62</v>
          </cell>
          <cell r="E47">
            <v>53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30</v>
          </cell>
          <cell r="D49">
            <v>28</v>
          </cell>
          <cell r="E49">
            <v>2</v>
          </cell>
        </row>
        <row r="51">
          <cell r="C51">
            <v>1370</v>
          </cell>
          <cell r="D51">
            <v>921</v>
          </cell>
          <cell r="E51">
            <v>449</v>
          </cell>
        </row>
        <row r="53">
          <cell r="C53">
            <v>11</v>
          </cell>
          <cell r="D53">
            <v>0</v>
          </cell>
          <cell r="E53">
            <v>11</v>
          </cell>
        </row>
        <row r="54">
          <cell r="C54">
            <v>3</v>
          </cell>
          <cell r="E54">
            <v>3</v>
          </cell>
        </row>
        <row r="55">
          <cell r="C55">
            <v>14</v>
          </cell>
          <cell r="D55">
            <v>0</v>
          </cell>
          <cell r="E55">
            <v>14</v>
          </cell>
        </row>
        <row r="56">
          <cell r="C56">
            <v>27</v>
          </cell>
          <cell r="D56">
            <v>8</v>
          </cell>
          <cell r="E56">
            <v>19</v>
          </cell>
        </row>
        <row r="57">
          <cell r="C57">
            <v>10</v>
          </cell>
          <cell r="D57">
            <v>3</v>
          </cell>
          <cell r="E57">
            <v>7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43</v>
          </cell>
          <cell r="D59">
            <v>30</v>
          </cell>
          <cell r="E59">
            <v>13</v>
          </cell>
        </row>
        <row r="60">
          <cell r="C60">
            <v>19</v>
          </cell>
          <cell r="D60">
            <v>10</v>
          </cell>
          <cell r="E60">
            <v>9</v>
          </cell>
        </row>
        <row r="61">
          <cell r="C61">
            <v>205</v>
          </cell>
          <cell r="D61">
            <v>105</v>
          </cell>
          <cell r="E61">
            <v>100</v>
          </cell>
        </row>
      </sheetData>
      <sheetData sheetId="4">
        <row r="7">
          <cell r="C7">
            <v>1419</v>
          </cell>
          <cell r="D7">
            <v>786</v>
          </cell>
          <cell r="E7">
            <v>633</v>
          </cell>
        </row>
        <row r="8">
          <cell r="C8">
            <v>207</v>
          </cell>
          <cell r="D8">
            <v>125</v>
          </cell>
          <cell r="E8">
            <v>82</v>
          </cell>
        </row>
        <row r="10">
          <cell r="C10">
            <v>23</v>
          </cell>
          <cell r="D10">
            <v>20</v>
          </cell>
          <cell r="E10">
            <v>3</v>
          </cell>
        </row>
        <row r="11">
          <cell r="C11">
            <v>180</v>
          </cell>
          <cell r="D11">
            <v>102</v>
          </cell>
          <cell r="E11">
            <v>78</v>
          </cell>
        </row>
        <row r="12">
          <cell r="C12">
            <v>4</v>
          </cell>
          <cell r="D12">
            <v>3</v>
          </cell>
          <cell r="E12">
            <v>1</v>
          </cell>
        </row>
        <row r="14">
          <cell r="C14">
            <v>2</v>
          </cell>
          <cell r="D14">
            <v>0</v>
          </cell>
          <cell r="E14">
            <v>2</v>
          </cell>
        </row>
        <row r="15">
          <cell r="C15">
            <v>205</v>
          </cell>
          <cell r="D15">
            <v>125</v>
          </cell>
          <cell r="E15">
            <v>80</v>
          </cell>
        </row>
        <row r="17">
          <cell r="C17">
            <v>16</v>
          </cell>
          <cell r="D17">
            <v>0</v>
          </cell>
          <cell r="E17">
            <v>16</v>
          </cell>
        </row>
        <row r="18">
          <cell r="C18">
            <v>0</v>
          </cell>
          <cell r="E18">
            <v>0</v>
          </cell>
        </row>
        <row r="19">
          <cell r="C19">
            <v>1</v>
          </cell>
          <cell r="D19">
            <v>1</v>
          </cell>
          <cell r="E19">
            <v>0</v>
          </cell>
        </row>
        <row r="20">
          <cell r="C20">
            <v>11</v>
          </cell>
          <cell r="D20">
            <v>1</v>
          </cell>
          <cell r="E20">
            <v>10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3</v>
          </cell>
          <cell r="D23">
            <v>3</v>
          </cell>
          <cell r="E23">
            <v>0</v>
          </cell>
        </row>
        <row r="24">
          <cell r="C24">
            <v>1</v>
          </cell>
          <cell r="D24">
            <v>1</v>
          </cell>
          <cell r="E24">
            <v>0</v>
          </cell>
        </row>
        <row r="25">
          <cell r="C25">
            <v>83</v>
          </cell>
          <cell r="D25">
            <v>38</v>
          </cell>
          <cell r="E25">
            <v>45</v>
          </cell>
        </row>
        <row r="27">
          <cell r="C27">
            <v>362</v>
          </cell>
          <cell r="D27">
            <v>183</v>
          </cell>
          <cell r="E27">
            <v>179</v>
          </cell>
        </row>
        <row r="29">
          <cell r="C29">
            <v>74</v>
          </cell>
          <cell r="D29">
            <v>49</v>
          </cell>
          <cell r="E29">
            <v>25</v>
          </cell>
        </row>
        <row r="30">
          <cell r="C30">
            <v>278</v>
          </cell>
          <cell r="D30">
            <v>126</v>
          </cell>
          <cell r="E30">
            <v>152</v>
          </cell>
        </row>
        <row r="31">
          <cell r="C31">
            <v>10</v>
          </cell>
          <cell r="D31">
            <v>8</v>
          </cell>
          <cell r="E31">
            <v>2</v>
          </cell>
        </row>
        <row r="33">
          <cell r="C33">
            <v>227</v>
          </cell>
          <cell r="D33">
            <v>148</v>
          </cell>
          <cell r="E33">
            <v>79</v>
          </cell>
        </row>
        <row r="35">
          <cell r="C35">
            <v>128</v>
          </cell>
          <cell r="D35">
            <v>88</v>
          </cell>
          <cell r="E35">
            <v>40</v>
          </cell>
        </row>
        <row r="36">
          <cell r="C36">
            <v>97</v>
          </cell>
          <cell r="D36">
            <v>60</v>
          </cell>
          <cell r="E36">
            <v>37</v>
          </cell>
        </row>
        <row r="37">
          <cell r="C37">
            <v>2</v>
          </cell>
          <cell r="D37">
            <v>0</v>
          </cell>
          <cell r="E37">
            <v>2</v>
          </cell>
        </row>
        <row r="38">
          <cell r="C38">
            <v>84</v>
          </cell>
          <cell r="D38">
            <v>53</v>
          </cell>
          <cell r="E38">
            <v>31</v>
          </cell>
        </row>
        <row r="40">
          <cell r="C40">
            <v>57</v>
          </cell>
          <cell r="D40">
            <v>26</v>
          </cell>
          <cell r="E40">
            <v>31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27</v>
          </cell>
          <cell r="D42">
            <v>27</v>
          </cell>
          <cell r="E42">
            <v>0</v>
          </cell>
        </row>
        <row r="44">
          <cell r="C44">
            <v>207</v>
          </cell>
          <cell r="D44">
            <v>125</v>
          </cell>
          <cell r="E44">
            <v>82</v>
          </cell>
        </row>
        <row r="46">
          <cell r="C46">
            <v>1</v>
          </cell>
          <cell r="D46">
            <v>1</v>
          </cell>
          <cell r="E46">
            <v>0</v>
          </cell>
        </row>
        <row r="47">
          <cell r="C47">
            <v>151</v>
          </cell>
          <cell r="D47">
            <v>75</v>
          </cell>
          <cell r="E47">
            <v>76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55</v>
          </cell>
          <cell r="D49">
            <v>49</v>
          </cell>
          <cell r="E49">
            <v>6</v>
          </cell>
        </row>
        <row r="51">
          <cell r="C51">
            <v>862</v>
          </cell>
          <cell r="D51">
            <v>546</v>
          </cell>
          <cell r="E51">
            <v>316</v>
          </cell>
        </row>
        <row r="53">
          <cell r="C53">
            <v>11</v>
          </cell>
          <cell r="D53">
            <v>2</v>
          </cell>
          <cell r="E53">
            <v>9</v>
          </cell>
        </row>
        <row r="54">
          <cell r="C54">
            <v>0</v>
          </cell>
          <cell r="E54">
            <v>0</v>
          </cell>
        </row>
        <row r="55">
          <cell r="C55">
            <v>12</v>
          </cell>
          <cell r="D55">
            <v>3</v>
          </cell>
          <cell r="E55">
            <v>9</v>
          </cell>
        </row>
        <row r="56">
          <cell r="C56">
            <v>17</v>
          </cell>
          <cell r="D56">
            <v>5</v>
          </cell>
          <cell r="E56">
            <v>12</v>
          </cell>
        </row>
        <row r="57">
          <cell r="C57">
            <v>6</v>
          </cell>
          <cell r="D57">
            <v>2</v>
          </cell>
          <cell r="E57">
            <v>4</v>
          </cell>
        </row>
        <row r="58">
          <cell r="C58">
            <v>2</v>
          </cell>
          <cell r="D58">
            <v>1</v>
          </cell>
          <cell r="E58">
            <v>1</v>
          </cell>
        </row>
        <row r="59">
          <cell r="C59">
            <v>19</v>
          </cell>
          <cell r="D59">
            <v>12</v>
          </cell>
          <cell r="E59">
            <v>7</v>
          </cell>
        </row>
        <row r="60">
          <cell r="C60">
            <v>19</v>
          </cell>
          <cell r="D60">
            <v>13</v>
          </cell>
          <cell r="E60">
            <v>6</v>
          </cell>
        </row>
        <row r="61">
          <cell r="C61">
            <v>149</v>
          </cell>
          <cell r="D61">
            <v>74</v>
          </cell>
          <cell r="E61">
            <v>75</v>
          </cell>
        </row>
      </sheetData>
      <sheetData sheetId="5">
        <row r="7">
          <cell r="C7">
            <v>2000</v>
          </cell>
          <cell r="D7">
            <v>756</v>
          </cell>
          <cell r="E7">
            <v>1244</v>
          </cell>
        </row>
        <row r="8">
          <cell r="C8">
            <v>194</v>
          </cell>
          <cell r="D8">
            <v>125</v>
          </cell>
          <cell r="E8">
            <v>69</v>
          </cell>
        </row>
        <row r="10">
          <cell r="C10">
            <v>55</v>
          </cell>
          <cell r="D10">
            <v>47</v>
          </cell>
          <cell r="E10">
            <v>8</v>
          </cell>
        </row>
        <row r="11">
          <cell r="C11">
            <v>139</v>
          </cell>
          <cell r="D11">
            <v>78</v>
          </cell>
          <cell r="E11">
            <v>61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65</v>
          </cell>
          <cell r="D14">
            <v>50</v>
          </cell>
          <cell r="E14">
            <v>15</v>
          </cell>
        </row>
        <row r="15">
          <cell r="C15">
            <v>129</v>
          </cell>
          <cell r="D15">
            <v>75</v>
          </cell>
          <cell r="E15">
            <v>54</v>
          </cell>
        </row>
        <row r="17">
          <cell r="C17">
            <v>10</v>
          </cell>
          <cell r="D17">
            <v>0</v>
          </cell>
          <cell r="E17">
            <v>10</v>
          </cell>
        </row>
        <row r="18">
          <cell r="C18">
            <v>0</v>
          </cell>
          <cell r="E18">
            <v>0</v>
          </cell>
        </row>
        <row r="19">
          <cell r="C19">
            <v>3</v>
          </cell>
          <cell r="D19">
            <v>0</v>
          </cell>
          <cell r="E19">
            <v>3</v>
          </cell>
        </row>
        <row r="20">
          <cell r="C20">
            <v>9</v>
          </cell>
          <cell r="D20">
            <v>0</v>
          </cell>
          <cell r="E20">
            <v>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23</v>
          </cell>
          <cell r="D23">
            <v>20</v>
          </cell>
          <cell r="E23">
            <v>3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45</v>
          </cell>
          <cell r="D25">
            <v>17</v>
          </cell>
          <cell r="E25">
            <v>28</v>
          </cell>
        </row>
        <row r="27">
          <cell r="C27">
            <v>519</v>
          </cell>
          <cell r="D27">
            <v>191</v>
          </cell>
          <cell r="E27">
            <v>328</v>
          </cell>
        </row>
        <row r="29">
          <cell r="C29">
            <v>99</v>
          </cell>
          <cell r="D29">
            <v>71</v>
          </cell>
          <cell r="E29">
            <v>28</v>
          </cell>
        </row>
        <row r="30">
          <cell r="C30">
            <v>420</v>
          </cell>
          <cell r="D30">
            <v>120</v>
          </cell>
          <cell r="E30">
            <v>300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215</v>
          </cell>
          <cell r="D33">
            <v>117</v>
          </cell>
          <cell r="E33">
            <v>98</v>
          </cell>
        </row>
        <row r="35">
          <cell r="C35">
            <v>31</v>
          </cell>
          <cell r="D35">
            <v>22</v>
          </cell>
          <cell r="E35">
            <v>9</v>
          </cell>
        </row>
        <row r="36">
          <cell r="C36">
            <v>79</v>
          </cell>
          <cell r="D36">
            <v>29</v>
          </cell>
          <cell r="E36">
            <v>50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105</v>
          </cell>
          <cell r="D38">
            <v>66</v>
          </cell>
          <cell r="E38">
            <v>39</v>
          </cell>
        </row>
        <row r="40">
          <cell r="C40">
            <v>78</v>
          </cell>
          <cell r="D40">
            <v>39</v>
          </cell>
          <cell r="E40">
            <v>39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27</v>
          </cell>
          <cell r="D42">
            <v>27</v>
          </cell>
          <cell r="E42">
            <v>0</v>
          </cell>
        </row>
        <row r="44">
          <cell r="C44">
            <v>194</v>
          </cell>
          <cell r="D44">
            <v>125</v>
          </cell>
          <cell r="E44">
            <v>69</v>
          </cell>
        </row>
        <row r="46">
          <cell r="C46">
            <v>1</v>
          </cell>
          <cell r="D46">
            <v>0</v>
          </cell>
          <cell r="E46">
            <v>1</v>
          </cell>
        </row>
        <row r="47">
          <cell r="C47">
            <v>149</v>
          </cell>
          <cell r="D47">
            <v>93</v>
          </cell>
          <cell r="E47">
            <v>56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44</v>
          </cell>
          <cell r="D49">
            <v>32</v>
          </cell>
          <cell r="E49">
            <v>12</v>
          </cell>
        </row>
        <row r="51">
          <cell r="C51">
            <v>947</v>
          </cell>
          <cell r="D51">
            <v>565</v>
          </cell>
          <cell r="E51">
            <v>382</v>
          </cell>
        </row>
        <row r="53">
          <cell r="C53">
            <v>7</v>
          </cell>
          <cell r="D53">
            <v>0</v>
          </cell>
          <cell r="E53">
            <v>7</v>
          </cell>
        </row>
        <row r="54">
          <cell r="C54">
            <v>0</v>
          </cell>
          <cell r="E54">
            <v>0</v>
          </cell>
        </row>
        <row r="55">
          <cell r="C55">
            <v>7</v>
          </cell>
          <cell r="D55">
            <v>0</v>
          </cell>
          <cell r="E55">
            <v>7</v>
          </cell>
        </row>
        <row r="56">
          <cell r="C56">
            <v>9</v>
          </cell>
          <cell r="D56">
            <v>1</v>
          </cell>
          <cell r="E56">
            <v>8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</v>
          </cell>
          <cell r="D58">
            <v>1</v>
          </cell>
          <cell r="E58">
            <v>0</v>
          </cell>
        </row>
        <row r="59">
          <cell r="C59">
            <v>37</v>
          </cell>
          <cell r="D59">
            <v>25</v>
          </cell>
          <cell r="E59">
            <v>12</v>
          </cell>
        </row>
        <row r="60">
          <cell r="C60">
            <v>3</v>
          </cell>
          <cell r="D60">
            <v>3</v>
          </cell>
          <cell r="E60">
            <v>0</v>
          </cell>
        </row>
        <row r="61">
          <cell r="C61">
            <v>254</v>
          </cell>
          <cell r="D61">
            <v>108</v>
          </cell>
          <cell r="E61">
            <v>146</v>
          </cell>
        </row>
      </sheetData>
      <sheetData sheetId="6">
        <row r="7">
          <cell r="C7">
            <v>2467</v>
          </cell>
          <cell r="D7">
            <v>1282</v>
          </cell>
          <cell r="E7">
            <v>1185</v>
          </cell>
        </row>
        <row r="8">
          <cell r="C8">
            <v>357</v>
          </cell>
          <cell r="D8">
            <v>220</v>
          </cell>
          <cell r="E8">
            <v>137</v>
          </cell>
        </row>
        <row r="10">
          <cell r="C10">
            <v>60</v>
          </cell>
          <cell r="D10">
            <v>54</v>
          </cell>
          <cell r="E10">
            <v>6</v>
          </cell>
        </row>
        <row r="11">
          <cell r="C11">
            <v>295</v>
          </cell>
          <cell r="D11">
            <v>164</v>
          </cell>
          <cell r="E11">
            <v>131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4">
          <cell r="C14">
            <v>59</v>
          </cell>
          <cell r="D14">
            <v>51</v>
          </cell>
          <cell r="E14">
            <v>8</v>
          </cell>
        </row>
        <row r="15">
          <cell r="C15">
            <v>298</v>
          </cell>
          <cell r="D15">
            <v>169</v>
          </cell>
          <cell r="E15">
            <v>129</v>
          </cell>
        </row>
        <row r="17">
          <cell r="C17">
            <v>33</v>
          </cell>
          <cell r="D17">
            <v>0</v>
          </cell>
          <cell r="E17">
            <v>33</v>
          </cell>
        </row>
        <row r="18">
          <cell r="C18">
            <v>0</v>
          </cell>
          <cell r="E18">
            <v>0</v>
          </cell>
        </row>
        <row r="19">
          <cell r="C19">
            <v>4</v>
          </cell>
          <cell r="D19">
            <v>0</v>
          </cell>
          <cell r="E19">
            <v>4</v>
          </cell>
        </row>
        <row r="20">
          <cell r="C20">
            <v>25</v>
          </cell>
          <cell r="D20">
            <v>2</v>
          </cell>
          <cell r="E20">
            <v>23</v>
          </cell>
        </row>
        <row r="21">
          <cell r="C21">
            <v>1</v>
          </cell>
          <cell r="D21">
            <v>0</v>
          </cell>
          <cell r="E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8</v>
          </cell>
          <cell r="D23">
            <v>4</v>
          </cell>
          <cell r="E23">
            <v>4</v>
          </cell>
        </row>
        <row r="24">
          <cell r="C24">
            <v>1</v>
          </cell>
          <cell r="D24">
            <v>1</v>
          </cell>
          <cell r="E24">
            <v>0</v>
          </cell>
        </row>
        <row r="25">
          <cell r="C25">
            <v>125</v>
          </cell>
          <cell r="D25">
            <v>36</v>
          </cell>
          <cell r="E25">
            <v>89</v>
          </cell>
        </row>
        <row r="27">
          <cell r="C27">
            <v>658</v>
          </cell>
          <cell r="D27">
            <v>292</v>
          </cell>
          <cell r="E27">
            <v>366</v>
          </cell>
        </row>
        <row r="29">
          <cell r="C29">
            <v>117</v>
          </cell>
          <cell r="D29">
            <v>79</v>
          </cell>
          <cell r="E29">
            <v>38</v>
          </cell>
        </row>
        <row r="30">
          <cell r="C30">
            <v>527</v>
          </cell>
          <cell r="D30">
            <v>205</v>
          </cell>
          <cell r="E30">
            <v>322</v>
          </cell>
        </row>
        <row r="31">
          <cell r="C31">
            <v>14</v>
          </cell>
          <cell r="D31">
            <v>8</v>
          </cell>
          <cell r="E31">
            <v>6</v>
          </cell>
        </row>
        <row r="33">
          <cell r="C33">
            <v>287</v>
          </cell>
          <cell r="D33">
            <v>144</v>
          </cell>
          <cell r="E33">
            <v>143</v>
          </cell>
        </row>
        <row r="35">
          <cell r="C35">
            <v>56</v>
          </cell>
          <cell r="D35">
            <v>52</v>
          </cell>
          <cell r="E35">
            <v>4</v>
          </cell>
        </row>
        <row r="36">
          <cell r="C36">
            <v>227</v>
          </cell>
          <cell r="D36">
            <v>89</v>
          </cell>
          <cell r="E36">
            <v>138</v>
          </cell>
        </row>
        <row r="37">
          <cell r="C37">
            <v>4</v>
          </cell>
          <cell r="D37">
            <v>3</v>
          </cell>
          <cell r="E37">
            <v>1</v>
          </cell>
        </row>
        <row r="38">
          <cell r="C38">
            <v>91</v>
          </cell>
          <cell r="D38">
            <v>64</v>
          </cell>
          <cell r="E38">
            <v>27</v>
          </cell>
        </row>
        <row r="40">
          <cell r="C40">
            <v>53</v>
          </cell>
          <cell r="D40">
            <v>26</v>
          </cell>
          <cell r="E40">
            <v>27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38</v>
          </cell>
          <cell r="D42">
            <v>38</v>
          </cell>
          <cell r="E42">
            <v>0</v>
          </cell>
        </row>
        <row r="44">
          <cell r="C44">
            <v>357</v>
          </cell>
          <cell r="D44">
            <v>220</v>
          </cell>
          <cell r="E44">
            <v>137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272</v>
          </cell>
          <cell r="D47">
            <v>141</v>
          </cell>
          <cell r="E47">
            <v>131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85</v>
          </cell>
          <cell r="D49">
            <v>79</v>
          </cell>
          <cell r="E49">
            <v>6</v>
          </cell>
        </row>
        <row r="51">
          <cell r="C51">
            <v>1175</v>
          </cell>
          <cell r="D51">
            <v>790</v>
          </cell>
          <cell r="E51">
            <v>385</v>
          </cell>
        </row>
        <row r="53">
          <cell r="C53">
            <v>10</v>
          </cell>
          <cell r="D53">
            <v>0</v>
          </cell>
          <cell r="E53">
            <v>10</v>
          </cell>
        </row>
        <row r="54">
          <cell r="C54">
            <v>0</v>
          </cell>
          <cell r="E54">
            <v>0</v>
          </cell>
        </row>
        <row r="55">
          <cell r="C55">
            <v>11</v>
          </cell>
          <cell r="D55">
            <v>2</v>
          </cell>
          <cell r="E55">
            <v>9</v>
          </cell>
        </row>
        <row r="56">
          <cell r="C56">
            <v>22</v>
          </cell>
          <cell r="D56">
            <v>6</v>
          </cell>
          <cell r="E56">
            <v>16</v>
          </cell>
        </row>
        <row r="57">
          <cell r="C57">
            <v>2</v>
          </cell>
          <cell r="D57">
            <v>1</v>
          </cell>
          <cell r="E57">
            <v>1</v>
          </cell>
        </row>
        <row r="58">
          <cell r="C58">
            <v>2</v>
          </cell>
          <cell r="D58">
            <v>2</v>
          </cell>
          <cell r="E58">
            <v>0</v>
          </cell>
        </row>
        <row r="59">
          <cell r="C59">
            <v>39</v>
          </cell>
          <cell r="D59">
            <v>28</v>
          </cell>
          <cell r="E59">
            <v>11</v>
          </cell>
        </row>
        <row r="60">
          <cell r="C60">
            <v>19</v>
          </cell>
          <cell r="D60">
            <v>10</v>
          </cell>
          <cell r="E60">
            <v>9</v>
          </cell>
        </row>
        <row r="61">
          <cell r="C61">
            <v>208</v>
          </cell>
          <cell r="D61">
            <v>87</v>
          </cell>
          <cell r="E61">
            <v>121</v>
          </cell>
        </row>
      </sheetData>
      <sheetData sheetId="7">
        <row r="7">
          <cell r="C7">
            <v>4479</v>
          </cell>
          <cell r="D7">
            <v>2183</v>
          </cell>
          <cell r="E7">
            <v>2296</v>
          </cell>
        </row>
        <row r="8">
          <cell r="C8">
            <v>631</v>
          </cell>
          <cell r="D8">
            <v>409</v>
          </cell>
          <cell r="E8">
            <v>222</v>
          </cell>
        </row>
        <row r="10">
          <cell r="C10">
            <v>113</v>
          </cell>
          <cell r="D10">
            <v>88</v>
          </cell>
          <cell r="E10">
            <v>25</v>
          </cell>
        </row>
        <row r="11">
          <cell r="C11">
            <v>516</v>
          </cell>
          <cell r="D11">
            <v>319</v>
          </cell>
          <cell r="E11">
            <v>197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4">
          <cell r="C14">
            <v>31</v>
          </cell>
          <cell r="D14">
            <v>23</v>
          </cell>
          <cell r="E14">
            <v>8</v>
          </cell>
        </row>
        <row r="15">
          <cell r="C15">
            <v>600</v>
          </cell>
          <cell r="D15">
            <v>386</v>
          </cell>
          <cell r="E15">
            <v>214</v>
          </cell>
        </row>
        <row r="17">
          <cell r="C17">
            <v>30</v>
          </cell>
          <cell r="D17">
            <v>1</v>
          </cell>
          <cell r="E17">
            <v>29</v>
          </cell>
        </row>
        <row r="18">
          <cell r="C18">
            <v>0</v>
          </cell>
          <cell r="E18">
            <v>0</v>
          </cell>
        </row>
        <row r="19">
          <cell r="C19">
            <v>4</v>
          </cell>
          <cell r="D19">
            <v>0</v>
          </cell>
          <cell r="E19">
            <v>4</v>
          </cell>
        </row>
        <row r="20">
          <cell r="C20">
            <v>20</v>
          </cell>
          <cell r="D20">
            <v>3</v>
          </cell>
          <cell r="E20">
            <v>17</v>
          </cell>
        </row>
        <row r="21">
          <cell r="C21">
            <v>2</v>
          </cell>
          <cell r="D21">
            <v>0</v>
          </cell>
          <cell r="E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19</v>
          </cell>
          <cell r="D23">
            <v>10</v>
          </cell>
          <cell r="E23">
            <v>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153</v>
          </cell>
          <cell r="D25">
            <v>49</v>
          </cell>
          <cell r="E25">
            <v>104</v>
          </cell>
        </row>
        <row r="27">
          <cell r="C27">
            <v>1317</v>
          </cell>
          <cell r="D27">
            <v>490</v>
          </cell>
          <cell r="E27">
            <v>827</v>
          </cell>
        </row>
        <row r="29">
          <cell r="C29">
            <v>292</v>
          </cell>
          <cell r="D29">
            <v>174</v>
          </cell>
          <cell r="E29">
            <v>118</v>
          </cell>
        </row>
        <row r="30">
          <cell r="C30">
            <v>1009</v>
          </cell>
          <cell r="D30">
            <v>306</v>
          </cell>
          <cell r="E30">
            <v>703</v>
          </cell>
        </row>
        <row r="31">
          <cell r="C31">
            <v>16</v>
          </cell>
          <cell r="D31">
            <v>10</v>
          </cell>
          <cell r="E31">
            <v>6</v>
          </cell>
        </row>
        <row r="33">
          <cell r="C33">
            <v>668</v>
          </cell>
          <cell r="D33">
            <v>465</v>
          </cell>
          <cell r="E33">
            <v>203</v>
          </cell>
        </row>
        <row r="35">
          <cell r="C35">
            <v>118</v>
          </cell>
          <cell r="D35">
            <v>91</v>
          </cell>
          <cell r="E35">
            <v>27</v>
          </cell>
        </row>
        <row r="36">
          <cell r="C36">
            <v>321</v>
          </cell>
          <cell r="D36">
            <v>215</v>
          </cell>
          <cell r="E36">
            <v>106</v>
          </cell>
        </row>
        <row r="37">
          <cell r="C37">
            <v>9</v>
          </cell>
          <cell r="D37">
            <v>8</v>
          </cell>
          <cell r="E37">
            <v>1</v>
          </cell>
        </row>
        <row r="38">
          <cell r="C38">
            <v>220</v>
          </cell>
          <cell r="D38">
            <v>151</v>
          </cell>
          <cell r="E38">
            <v>69</v>
          </cell>
        </row>
        <row r="40">
          <cell r="C40">
            <v>160</v>
          </cell>
          <cell r="D40">
            <v>94</v>
          </cell>
          <cell r="E40">
            <v>66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60</v>
          </cell>
          <cell r="D42">
            <v>57</v>
          </cell>
          <cell r="E42">
            <v>3</v>
          </cell>
        </row>
        <row r="44">
          <cell r="C44">
            <v>631</v>
          </cell>
          <cell r="D44">
            <v>409</v>
          </cell>
          <cell r="E44">
            <v>222</v>
          </cell>
        </row>
        <row r="46">
          <cell r="C46">
            <v>1</v>
          </cell>
          <cell r="D46">
            <v>1</v>
          </cell>
          <cell r="E46">
            <v>0</v>
          </cell>
        </row>
        <row r="47">
          <cell r="C47">
            <v>489</v>
          </cell>
          <cell r="D47">
            <v>289</v>
          </cell>
          <cell r="E47">
            <v>200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141</v>
          </cell>
          <cell r="D49">
            <v>119</v>
          </cell>
          <cell r="E49">
            <v>22</v>
          </cell>
        </row>
        <row r="51">
          <cell r="C51">
            <v>2279</v>
          </cell>
          <cell r="D51">
            <v>1502</v>
          </cell>
          <cell r="E51">
            <v>777</v>
          </cell>
        </row>
        <row r="53">
          <cell r="C53">
            <v>15</v>
          </cell>
          <cell r="D53">
            <v>1</v>
          </cell>
          <cell r="E53">
            <v>14</v>
          </cell>
        </row>
        <row r="54">
          <cell r="C54">
            <v>3</v>
          </cell>
          <cell r="E54">
            <v>3</v>
          </cell>
        </row>
        <row r="55">
          <cell r="C55">
            <v>16</v>
          </cell>
          <cell r="D55">
            <v>3</v>
          </cell>
          <cell r="E55">
            <v>13</v>
          </cell>
        </row>
        <row r="56">
          <cell r="C56">
            <v>32</v>
          </cell>
          <cell r="D56">
            <v>9</v>
          </cell>
          <cell r="E56">
            <v>23</v>
          </cell>
        </row>
        <row r="57">
          <cell r="C57">
            <v>17</v>
          </cell>
          <cell r="D57">
            <v>3</v>
          </cell>
          <cell r="E57">
            <v>14</v>
          </cell>
        </row>
        <row r="58">
          <cell r="C58">
            <v>3</v>
          </cell>
          <cell r="D58">
            <v>2</v>
          </cell>
          <cell r="E58">
            <v>1</v>
          </cell>
        </row>
        <row r="59">
          <cell r="C59">
            <v>42</v>
          </cell>
          <cell r="D59">
            <v>23</v>
          </cell>
          <cell r="E59">
            <v>19</v>
          </cell>
        </row>
        <row r="60">
          <cell r="C60">
            <v>15</v>
          </cell>
          <cell r="D60">
            <v>7</v>
          </cell>
          <cell r="E60">
            <v>8</v>
          </cell>
        </row>
        <row r="61">
          <cell r="C61">
            <v>322</v>
          </cell>
          <cell r="D61">
            <v>176</v>
          </cell>
          <cell r="E61">
            <v>146</v>
          </cell>
        </row>
      </sheetData>
      <sheetData sheetId="8">
        <row r="7">
          <cell r="C7">
            <v>2263</v>
          </cell>
          <cell r="D7">
            <v>1086</v>
          </cell>
          <cell r="E7">
            <v>1177</v>
          </cell>
        </row>
        <row r="8">
          <cell r="C8">
            <v>289</v>
          </cell>
          <cell r="D8">
            <v>197</v>
          </cell>
          <cell r="E8">
            <v>92</v>
          </cell>
        </row>
        <row r="10">
          <cell r="C10">
            <v>82</v>
          </cell>
          <cell r="D10">
            <v>75</v>
          </cell>
          <cell r="E10">
            <v>7</v>
          </cell>
        </row>
        <row r="11">
          <cell r="C11">
            <v>207</v>
          </cell>
          <cell r="D11">
            <v>122</v>
          </cell>
          <cell r="E11">
            <v>85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4">
          <cell r="C14">
            <v>49</v>
          </cell>
          <cell r="D14">
            <v>37</v>
          </cell>
          <cell r="E14">
            <v>12</v>
          </cell>
        </row>
        <row r="15">
          <cell r="C15">
            <v>240</v>
          </cell>
          <cell r="D15">
            <v>160</v>
          </cell>
          <cell r="E15">
            <v>80</v>
          </cell>
        </row>
        <row r="17">
          <cell r="C17">
            <v>18</v>
          </cell>
          <cell r="D17">
            <v>0</v>
          </cell>
          <cell r="E17">
            <v>18</v>
          </cell>
        </row>
        <row r="18">
          <cell r="C18">
            <v>0</v>
          </cell>
          <cell r="E18">
            <v>0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16</v>
          </cell>
          <cell r="D20">
            <v>0</v>
          </cell>
          <cell r="E20">
            <v>16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11</v>
          </cell>
          <cell r="D23">
            <v>6</v>
          </cell>
          <cell r="E23">
            <v>5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68</v>
          </cell>
          <cell r="D25">
            <v>30</v>
          </cell>
          <cell r="E25">
            <v>38</v>
          </cell>
        </row>
        <row r="27">
          <cell r="C27">
            <v>690</v>
          </cell>
          <cell r="D27">
            <v>242</v>
          </cell>
          <cell r="E27">
            <v>448</v>
          </cell>
        </row>
        <row r="29">
          <cell r="C29">
            <v>158</v>
          </cell>
          <cell r="D29">
            <v>100</v>
          </cell>
          <cell r="E29">
            <v>58</v>
          </cell>
        </row>
        <row r="30">
          <cell r="C30">
            <v>532</v>
          </cell>
          <cell r="D30">
            <v>142</v>
          </cell>
          <cell r="E30">
            <v>390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280</v>
          </cell>
          <cell r="D33">
            <v>162</v>
          </cell>
          <cell r="E33">
            <v>118</v>
          </cell>
        </row>
        <row r="35">
          <cell r="C35">
            <v>169</v>
          </cell>
          <cell r="D35">
            <v>108</v>
          </cell>
          <cell r="E35">
            <v>61</v>
          </cell>
        </row>
        <row r="36">
          <cell r="C36">
            <v>111</v>
          </cell>
          <cell r="D36">
            <v>54</v>
          </cell>
          <cell r="E36">
            <v>57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123</v>
          </cell>
          <cell r="D38">
            <v>81</v>
          </cell>
          <cell r="E38">
            <v>42</v>
          </cell>
        </row>
        <row r="40">
          <cell r="C40">
            <v>105</v>
          </cell>
          <cell r="D40">
            <v>63</v>
          </cell>
          <cell r="E40">
            <v>42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18</v>
          </cell>
          <cell r="D42">
            <v>18</v>
          </cell>
          <cell r="E42">
            <v>0</v>
          </cell>
        </row>
        <row r="44">
          <cell r="C44">
            <v>289</v>
          </cell>
          <cell r="D44">
            <v>197</v>
          </cell>
          <cell r="E44">
            <v>92</v>
          </cell>
        </row>
        <row r="46">
          <cell r="C46">
            <v>0</v>
          </cell>
        </row>
        <row r="47">
          <cell r="C47">
            <v>240</v>
          </cell>
          <cell r="D47">
            <v>156</v>
          </cell>
          <cell r="E47">
            <v>84</v>
          </cell>
        </row>
        <row r="48">
          <cell r="C48">
            <v>0</v>
          </cell>
        </row>
        <row r="49">
          <cell r="C49">
            <v>49</v>
          </cell>
          <cell r="D49">
            <v>41</v>
          </cell>
          <cell r="E49">
            <v>8</v>
          </cell>
        </row>
        <row r="51">
          <cell r="C51">
            <v>1219</v>
          </cell>
          <cell r="D51">
            <v>799</v>
          </cell>
          <cell r="E51">
            <v>420</v>
          </cell>
        </row>
        <row r="53">
          <cell r="C53">
            <v>13</v>
          </cell>
          <cell r="D53">
            <v>0</v>
          </cell>
          <cell r="E53">
            <v>13</v>
          </cell>
        </row>
        <row r="54">
          <cell r="C54">
            <v>0</v>
          </cell>
          <cell r="E54">
            <v>0</v>
          </cell>
        </row>
        <row r="55">
          <cell r="C55">
            <v>14</v>
          </cell>
          <cell r="D55">
            <v>2</v>
          </cell>
          <cell r="E55">
            <v>12</v>
          </cell>
        </row>
        <row r="56">
          <cell r="C56">
            <v>20</v>
          </cell>
          <cell r="D56">
            <v>3</v>
          </cell>
          <cell r="E56">
            <v>17</v>
          </cell>
        </row>
        <row r="57">
          <cell r="C57">
            <v>4</v>
          </cell>
          <cell r="D57">
            <v>0</v>
          </cell>
          <cell r="E57">
            <v>4</v>
          </cell>
        </row>
        <row r="58">
          <cell r="C58">
            <v>2</v>
          </cell>
          <cell r="D58">
            <v>1</v>
          </cell>
          <cell r="E58">
            <v>1</v>
          </cell>
        </row>
        <row r="59">
          <cell r="C59">
            <v>26</v>
          </cell>
          <cell r="D59">
            <v>16</v>
          </cell>
          <cell r="E59">
            <v>10</v>
          </cell>
        </row>
        <row r="60">
          <cell r="C60">
            <v>10</v>
          </cell>
          <cell r="D60">
            <v>2</v>
          </cell>
          <cell r="E60">
            <v>8</v>
          </cell>
        </row>
        <row r="61">
          <cell r="C61">
            <v>254</v>
          </cell>
          <cell r="D61">
            <v>135</v>
          </cell>
          <cell r="E61">
            <v>119</v>
          </cell>
        </row>
      </sheetData>
      <sheetData sheetId="10">
        <row r="8">
          <cell r="C8">
            <v>80</v>
          </cell>
          <cell r="D8">
            <v>58</v>
          </cell>
          <cell r="E8">
            <v>22</v>
          </cell>
        </row>
        <row r="10">
          <cell r="C10">
            <v>79</v>
          </cell>
          <cell r="D10">
            <v>58</v>
          </cell>
          <cell r="E10">
            <v>21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80</v>
          </cell>
          <cell r="D12">
            <v>58</v>
          </cell>
          <cell r="E12">
            <v>22</v>
          </cell>
        </row>
        <row r="14">
          <cell r="C14">
            <v>30</v>
          </cell>
          <cell r="D14">
            <v>24</v>
          </cell>
          <cell r="E14">
            <v>6</v>
          </cell>
        </row>
        <row r="16">
          <cell r="C16">
            <v>4</v>
          </cell>
          <cell r="D16">
            <v>3</v>
          </cell>
          <cell r="E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47</v>
          </cell>
          <cell r="D18">
            <v>33</v>
          </cell>
          <cell r="E18">
            <v>14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1</v>
          </cell>
          <cell r="D33">
            <v>0</v>
          </cell>
          <cell r="E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16</v>
          </cell>
          <cell r="D37">
            <v>10</v>
          </cell>
          <cell r="E37">
            <v>6</v>
          </cell>
        </row>
        <row r="39">
          <cell r="C39">
            <v>10</v>
          </cell>
          <cell r="D39">
            <v>6</v>
          </cell>
          <cell r="E39">
            <v>4</v>
          </cell>
        </row>
        <row r="40">
          <cell r="C40">
            <v>6</v>
          </cell>
          <cell r="D40">
            <v>4</v>
          </cell>
          <cell r="E40">
            <v>2</v>
          </cell>
        </row>
        <row r="42">
          <cell r="C42">
            <v>185</v>
          </cell>
          <cell r="D42">
            <v>17</v>
          </cell>
          <cell r="E42">
            <v>168</v>
          </cell>
        </row>
        <row r="43">
          <cell r="C43">
            <v>96</v>
          </cell>
          <cell r="D43">
            <v>12</v>
          </cell>
          <cell r="E43">
            <v>84</v>
          </cell>
        </row>
        <row r="44">
          <cell r="C44">
            <v>1</v>
          </cell>
          <cell r="D44">
            <v>0</v>
          </cell>
          <cell r="E44">
            <v>1</v>
          </cell>
        </row>
        <row r="45">
          <cell r="C45">
            <v>1</v>
          </cell>
          <cell r="D45">
            <v>0</v>
          </cell>
          <cell r="E45">
            <v>1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1</v>
          </cell>
          <cell r="D50">
            <v>0</v>
          </cell>
          <cell r="E50">
            <v>1</v>
          </cell>
        </row>
      </sheetData>
      <sheetData sheetId="11">
        <row r="8">
          <cell r="C8">
            <v>37</v>
          </cell>
          <cell r="D8">
            <v>29</v>
          </cell>
          <cell r="E8">
            <v>8</v>
          </cell>
        </row>
        <row r="10">
          <cell r="C10">
            <v>37</v>
          </cell>
          <cell r="D10">
            <v>29</v>
          </cell>
          <cell r="E10">
            <v>8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37</v>
          </cell>
          <cell r="D12">
            <v>29</v>
          </cell>
          <cell r="E12">
            <v>8</v>
          </cell>
        </row>
        <row r="14">
          <cell r="C14">
            <v>24</v>
          </cell>
          <cell r="D14">
            <v>20</v>
          </cell>
          <cell r="E14">
            <v>4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13</v>
          </cell>
          <cell r="D18">
            <v>9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</v>
          </cell>
          <cell r="D37">
            <v>0</v>
          </cell>
          <cell r="E37">
            <v>8</v>
          </cell>
        </row>
        <row r="39">
          <cell r="C39">
            <v>7</v>
          </cell>
          <cell r="D39">
            <v>0</v>
          </cell>
          <cell r="E39">
            <v>7</v>
          </cell>
        </row>
        <row r="40">
          <cell r="C40">
            <v>1</v>
          </cell>
          <cell r="D40">
            <v>0</v>
          </cell>
          <cell r="E40">
            <v>1</v>
          </cell>
        </row>
        <row r="42">
          <cell r="C42">
            <v>22</v>
          </cell>
          <cell r="D42">
            <v>7</v>
          </cell>
          <cell r="E42">
            <v>15</v>
          </cell>
        </row>
        <row r="43">
          <cell r="C43">
            <v>20</v>
          </cell>
          <cell r="D43">
            <v>5</v>
          </cell>
          <cell r="E43">
            <v>15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</sheetData>
      <sheetData sheetId="12">
        <row r="8">
          <cell r="C8">
            <v>13</v>
          </cell>
          <cell r="D8">
            <v>8</v>
          </cell>
          <cell r="E8">
            <v>5</v>
          </cell>
        </row>
        <row r="10">
          <cell r="C10">
            <v>12</v>
          </cell>
          <cell r="D10">
            <v>8</v>
          </cell>
          <cell r="E10">
            <v>4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13</v>
          </cell>
          <cell r="D12">
            <v>8</v>
          </cell>
          <cell r="E12">
            <v>5</v>
          </cell>
        </row>
        <row r="14">
          <cell r="C14">
            <v>11</v>
          </cell>
          <cell r="D14">
            <v>8</v>
          </cell>
          <cell r="E14">
            <v>3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15</v>
          </cell>
          <cell r="D37">
            <v>8</v>
          </cell>
          <cell r="E37">
            <v>7</v>
          </cell>
        </row>
        <row r="39">
          <cell r="C39">
            <v>15</v>
          </cell>
          <cell r="D39">
            <v>8</v>
          </cell>
          <cell r="E39">
            <v>7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2">
          <cell r="C42">
            <v>29</v>
          </cell>
          <cell r="D42">
            <v>3</v>
          </cell>
          <cell r="E42">
            <v>26</v>
          </cell>
        </row>
        <row r="43">
          <cell r="C43">
            <v>24</v>
          </cell>
          <cell r="D43">
            <v>3</v>
          </cell>
          <cell r="E43">
            <v>21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</sheetData>
      <sheetData sheetId="13">
        <row r="8">
          <cell r="C8">
            <v>26</v>
          </cell>
          <cell r="D8">
            <v>20</v>
          </cell>
          <cell r="E8">
            <v>6</v>
          </cell>
        </row>
        <row r="10">
          <cell r="C10">
            <v>26</v>
          </cell>
          <cell r="D10">
            <v>20</v>
          </cell>
          <cell r="E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26</v>
          </cell>
          <cell r="D12">
            <v>20</v>
          </cell>
          <cell r="E12">
            <v>6</v>
          </cell>
        </row>
        <row r="14">
          <cell r="C14">
            <v>10</v>
          </cell>
          <cell r="D14">
            <v>8</v>
          </cell>
          <cell r="E14">
            <v>2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16</v>
          </cell>
          <cell r="D18">
            <v>12</v>
          </cell>
          <cell r="E18">
            <v>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</v>
          </cell>
          <cell r="D37">
            <v>0</v>
          </cell>
          <cell r="E37">
            <v>7</v>
          </cell>
        </row>
        <row r="39">
          <cell r="C39">
            <v>7</v>
          </cell>
          <cell r="D39">
            <v>0</v>
          </cell>
          <cell r="E39">
            <v>7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2">
          <cell r="C42">
            <v>15</v>
          </cell>
          <cell r="D42">
            <v>2</v>
          </cell>
          <cell r="E42">
            <v>13</v>
          </cell>
        </row>
        <row r="43">
          <cell r="C43">
            <v>15</v>
          </cell>
          <cell r="D43">
            <v>2</v>
          </cell>
          <cell r="E43">
            <v>13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</sheetData>
      <sheetData sheetId="14">
        <row r="8">
          <cell r="C8">
            <v>1</v>
          </cell>
          <cell r="D8">
            <v>1</v>
          </cell>
          <cell r="E8">
            <v>0</v>
          </cell>
        </row>
        <row r="10">
          <cell r="C10">
            <v>1</v>
          </cell>
          <cell r="D10">
            <v>1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</v>
          </cell>
          <cell r="D12">
            <v>1</v>
          </cell>
          <cell r="E12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11</v>
          </cell>
          <cell r="D37">
            <v>0</v>
          </cell>
          <cell r="E37">
            <v>11</v>
          </cell>
        </row>
        <row r="39">
          <cell r="C39">
            <v>11</v>
          </cell>
          <cell r="D39">
            <v>0</v>
          </cell>
          <cell r="E39">
            <v>11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2">
          <cell r="C42">
            <v>45</v>
          </cell>
          <cell r="D42">
            <v>7</v>
          </cell>
          <cell r="E42">
            <v>38</v>
          </cell>
        </row>
        <row r="43">
          <cell r="C43">
            <v>33</v>
          </cell>
          <cell r="D43">
            <v>6</v>
          </cell>
          <cell r="E43">
            <v>27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</sheetData>
      <sheetData sheetId="15">
        <row r="8">
          <cell r="C8">
            <v>50</v>
          </cell>
          <cell r="D8">
            <v>41</v>
          </cell>
          <cell r="E8">
            <v>9</v>
          </cell>
        </row>
        <row r="10">
          <cell r="C10">
            <v>50</v>
          </cell>
          <cell r="D10">
            <v>41</v>
          </cell>
          <cell r="E10">
            <v>9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50</v>
          </cell>
          <cell r="D12">
            <v>41</v>
          </cell>
          <cell r="E12">
            <v>9</v>
          </cell>
        </row>
        <row r="14">
          <cell r="C14">
            <v>30</v>
          </cell>
          <cell r="D14">
            <v>24</v>
          </cell>
          <cell r="E14">
            <v>6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20</v>
          </cell>
          <cell r="D18">
            <v>17</v>
          </cell>
          <cell r="E18">
            <v>3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11</v>
          </cell>
          <cell r="D37">
            <v>4</v>
          </cell>
          <cell r="E37">
            <v>7</v>
          </cell>
        </row>
        <row r="39">
          <cell r="C39">
            <v>8</v>
          </cell>
          <cell r="D39">
            <v>3</v>
          </cell>
          <cell r="E39">
            <v>5</v>
          </cell>
        </row>
        <row r="40">
          <cell r="C40">
            <v>3</v>
          </cell>
          <cell r="D40">
            <v>1</v>
          </cell>
          <cell r="E40">
            <v>2</v>
          </cell>
        </row>
        <row r="42">
          <cell r="C42">
            <v>97</v>
          </cell>
          <cell r="D42">
            <v>13</v>
          </cell>
          <cell r="E42">
            <v>84</v>
          </cell>
        </row>
        <row r="43">
          <cell r="C43">
            <v>86</v>
          </cell>
          <cell r="D43">
            <v>11</v>
          </cell>
          <cell r="E43">
            <v>75</v>
          </cell>
        </row>
        <row r="44">
          <cell r="C44">
            <v>2</v>
          </cell>
          <cell r="D44">
            <v>0</v>
          </cell>
          <cell r="E44">
            <v>2</v>
          </cell>
        </row>
        <row r="45">
          <cell r="C45">
            <v>2</v>
          </cell>
          <cell r="D45">
            <v>0</v>
          </cell>
          <cell r="E45">
            <v>2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2</v>
          </cell>
          <cell r="D50">
            <v>0</v>
          </cell>
          <cell r="E50">
            <v>2</v>
          </cell>
        </row>
      </sheetData>
      <sheetData sheetId="16">
        <row r="8">
          <cell r="C8">
            <v>20</v>
          </cell>
          <cell r="D8">
            <v>12</v>
          </cell>
          <cell r="E8">
            <v>8</v>
          </cell>
        </row>
        <row r="10">
          <cell r="C10">
            <v>19</v>
          </cell>
          <cell r="D10">
            <v>12</v>
          </cell>
          <cell r="E10">
            <v>7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20</v>
          </cell>
          <cell r="D12">
            <v>12</v>
          </cell>
          <cell r="E12">
            <v>8</v>
          </cell>
        </row>
        <row r="14">
          <cell r="C14">
            <v>14</v>
          </cell>
          <cell r="D14">
            <v>9</v>
          </cell>
          <cell r="E14">
            <v>5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5</v>
          </cell>
          <cell r="D18">
            <v>3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4</v>
          </cell>
          <cell r="D37">
            <v>0</v>
          </cell>
          <cell r="E37">
            <v>4</v>
          </cell>
        </row>
        <row r="39">
          <cell r="C39">
            <v>4</v>
          </cell>
          <cell r="D39">
            <v>0</v>
          </cell>
          <cell r="E39">
            <v>4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2">
          <cell r="C42">
            <v>30</v>
          </cell>
          <cell r="D42">
            <v>3</v>
          </cell>
          <cell r="E42">
            <v>27</v>
          </cell>
        </row>
        <row r="43">
          <cell r="C43">
            <v>30</v>
          </cell>
          <cell r="D43">
            <v>3</v>
          </cell>
          <cell r="E43">
            <v>27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</sheetData>
      <sheetData sheetId="18">
        <row r="8">
          <cell r="C8">
            <v>260.5</v>
          </cell>
          <cell r="D8">
            <v>160</v>
          </cell>
          <cell r="E8">
            <v>15</v>
          </cell>
          <cell r="F8">
            <v>145</v>
          </cell>
          <cell r="G8">
            <v>100.5</v>
          </cell>
        </row>
        <row r="9">
          <cell r="C9">
            <v>90</v>
          </cell>
          <cell r="D9">
            <v>0</v>
          </cell>
          <cell r="E9">
            <v>0</v>
          </cell>
          <cell r="F9">
            <v>0</v>
          </cell>
          <cell r="G9">
            <v>90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22</v>
          </cell>
          <cell r="D13">
            <v>11.5</v>
          </cell>
          <cell r="E13">
            <v>1.5</v>
          </cell>
          <cell r="F13">
            <v>10</v>
          </cell>
          <cell r="G13">
            <v>10.5</v>
          </cell>
        </row>
        <row r="15">
          <cell r="C15">
            <v>6.5</v>
          </cell>
          <cell r="D15">
            <v>6.5</v>
          </cell>
          <cell r="E15">
            <v>1.5</v>
          </cell>
          <cell r="F15">
            <v>5</v>
          </cell>
          <cell r="G15">
            <v>0</v>
          </cell>
        </row>
        <row r="17">
          <cell r="C17">
            <v>10</v>
          </cell>
          <cell r="D17">
            <v>10</v>
          </cell>
          <cell r="E17">
            <v>0</v>
          </cell>
          <cell r="F17">
            <v>10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88</v>
          </cell>
          <cell r="D37">
            <v>88</v>
          </cell>
          <cell r="E37">
            <v>8</v>
          </cell>
          <cell r="F37">
            <v>80</v>
          </cell>
          <cell r="G37">
            <v>0</v>
          </cell>
        </row>
        <row r="39">
          <cell r="C39">
            <v>44</v>
          </cell>
          <cell r="D39">
            <v>44</v>
          </cell>
          <cell r="E39">
            <v>4</v>
          </cell>
          <cell r="F39">
            <v>40</v>
          </cell>
          <cell r="G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C43">
            <v>260.5</v>
          </cell>
          <cell r="D43">
            <v>160</v>
          </cell>
          <cell r="E43">
            <v>15</v>
          </cell>
          <cell r="F43">
            <v>145</v>
          </cell>
          <cell r="G43">
            <v>100.5</v>
          </cell>
        </row>
        <row r="44">
          <cell r="C44">
            <v>90</v>
          </cell>
          <cell r="D44">
            <v>0</v>
          </cell>
          <cell r="E44">
            <v>0</v>
          </cell>
          <cell r="F44">
            <v>0</v>
          </cell>
          <cell r="G44">
            <v>90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22</v>
          </cell>
          <cell r="D48">
            <v>11.5</v>
          </cell>
          <cell r="E48">
            <v>1.5</v>
          </cell>
          <cell r="F48">
            <v>10</v>
          </cell>
          <cell r="G48">
            <v>10.5</v>
          </cell>
        </row>
        <row r="50">
          <cell r="C50">
            <v>6.5</v>
          </cell>
          <cell r="D50">
            <v>6.5</v>
          </cell>
          <cell r="E50">
            <v>1.5</v>
          </cell>
          <cell r="F50">
            <v>5</v>
          </cell>
          <cell r="G50">
            <v>0</v>
          </cell>
        </row>
        <row r="52">
          <cell r="C52">
            <v>10</v>
          </cell>
          <cell r="D52">
            <v>10</v>
          </cell>
          <cell r="E52">
            <v>0</v>
          </cell>
          <cell r="F52">
            <v>10</v>
          </cell>
          <cell r="G52">
            <v>0</v>
          </cell>
        </row>
        <row r="72">
          <cell r="C72">
            <v>88</v>
          </cell>
          <cell r="D72">
            <v>88</v>
          </cell>
          <cell r="E72">
            <v>8</v>
          </cell>
          <cell r="F72">
            <v>80</v>
          </cell>
          <cell r="G72">
            <v>0</v>
          </cell>
        </row>
        <row r="74">
          <cell r="C74">
            <v>44</v>
          </cell>
          <cell r="D74">
            <v>44</v>
          </cell>
          <cell r="E74">
            <v>4</v>
          </cell>
          <cell r="F74">
            <v>40</v>
          </cell>
        </row>
      </sheetData>
      <sheetData sheetId="19">
        <row r="8">
          <cell r="C8">
            <v>1.5</v>
          </cell>
          <cell r="D8">
            <v>0</v>
          </cell>
          <cell r="E8">
            <v>0</v>
          </cell>
          <cell r="F8">
            <v>0</v>
          </cell>
          <cell r="G8">
            <v>1.5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1.5</v>
          </cell>
          <cell r="D13">
            <v>0</v>
          </cell>
          <cell r="E13">
            <v>0</v>
          </cell>
          <cell r="F13">
            <v>0</v>
          </cell>
          <cell r="G13">
            <v>1.5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C43">
            <v>1.5</v>
          </cell>
          <cell r="D43">
            <v>0</v>
          </cell>
          <cell r="E43">
            <v>0</v>
          </cell>
          <cell r="F43">
            <v>0</v>
          </cell>
          <cell r="G43">
            <v>1.5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1.5</v>
          </cell>
          <cell r="D48">
            <v>0</v>
          </cell>
          <cell r="E48">
            <v>0</v>
          </cell>
          <cell r="F48">
            <v>0</v>
          </cell>
          <cell r="G48">
            <v>1.5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</sheetData>
      <sheetData sheetId="20">
        <row r="8">
          <cell r="C8">
            <v>5</v>
          </cell>
          <cell r="D8">
            <v>5</v>
          </cell>
          <cell r="E8">
            <v>0</v>
          </cell>
          <cell r="F8">
            <v>5</v>
          </cell>
          <cell r="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5</v>
          </cell>
          <cell r="D13">
            <v>5</v>
          </cell>
          <cell r="E13">
            <v>0</v>
          </cell>
          <cell r="F13">
            <v>5</v>
          </cell>
          <cell r="G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C43">
            <v>20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</row>
        <row r="44">
          <cell r="C44">
            <v>20</v>
          </cell>
          <cell r="D44">
            <v>10</v>
          </cell>
          <cell r="E44">
            <v>10</v>
          </cell>
          <cell r="F44">
            <v>0</v>
          </cell>
          <cell r="G44">
            <v>10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</sheetData>
      <sheetData sheetId="21">
        <row r="8">
          <cell r="C8">
            <v>2</v>
          </cell>
          <cell r="D8">
            <v>0</v>
          </cell>
          <cell r="E8">
            <v>0</v>
          </cell>
          <cell r="F8">
            <v>0</v>
          </cell>
          <cell r="G8">
            <v>2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</sheetData>
      <sheetData sheetId="22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</sheetData>
      <sheetData sheetId="23">
        <row r="8">
          <cell r="C8">
            <v>30</v>
          </cell>
          <cell r="D8">
            <v>30</v>
          </cell>
          <cell r="E8">
            <v>0</v>
          </cell>
          <cell r="F8">
            <v>30</v>
          </cell>
          <cell r="G8">
            <v>0</v>
          </cell>
        </row>
        <row r="9">
          <cell r="C9">
            <v>30</v>
          </cell>
          <cell r="D9">
            <v>30</v>
          </cell>
          <cell r="E9">
            <v>0</v>
          </cell>
          <cell r="F9">
            <v>30</v>
          </cell>
          <cell r="G9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2">
          <cell r="D62">
            <v>0</v>
          </cell>
          <cell r="E62">
            <v>0</v>
          </cell>
          <cell r="F62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</sheetData>
      <sheetData sheetId="24">
        <row r="8">
          <cell r="C8">
            <v>86</v>
          </cell>
          <cell r="D8">
            <v>76</v>
          </cell>
          <cell r="E8">
            <v>36</v>
          </cell>
          <cell r="F8">
            <v>40</v>
          </cell>
          <cell r="G8">
            <v>10</v>
          </cell>
        </row>
        <row r="9">
          <cell r="C9">
            <v>40</v>
          </cell>
          <cell r="D9">
            <v>30</v>
          </cell>
          <cell r="E9">
            <v>30</v>
          </cell>
          <cell r="F9">
            <v>0</v>
          </cell>
          <cell r="G9">
            <v>10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C13">
            <v>2</v>
          </cell>
          <cell r="D13">
            <v>2</v>
          </cell>
          <cell r="E13">
            <v>2</v>
          </cell>
          <cell r="F13">
            <v>0</v>
          </cell>
          <cell r="G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44</v>
          </cell>
          <cell r="D37">
            <v>44</v>
          </cell>
          <cell r="E37">
            <v>4</v>
          </cell>
          <cell r="F37">
            <v>40</v>
          </cell>
          <cell r="G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C43">
            <v>86</v>
          </cell>
          <cell r="D43">
            <v>76</v>
          </cell>
          <cell r="E43">
            <v>36</v>
          </cell>
          <cell r="F43">
            <v>40</v>
          </cell>
          <cell r="G43">
            <v>10</v>
          </cell>
        </row>
        <row r="44">
          <cell r="C44">
            <v>40</v>
          </cell>
          <cell r="D44">
            <v>30</v>
          </cell>
          <cell r="E44">
            <v>30</v>
          </cell>
          <cell r="F44">
            <v>0</v>
          </cell>
          <cell r="G44">
            <v>10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8">
          <cell r="C48">
            <v>2</v>
          </cell>
          <cell r="D48">
            <v>2</v>
          </cell>
          <cell r="E48">
            <v>2</v>
          </cell>
          <cell r="F48">
            <v>0</v>
          </cell>
          <cell r="G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2">
          <cell r="C72">
            <v>44</v>
          </cell>
          <cell r="D72">
            <v>44</v>
          </cell>
          <cell r="E72">
            <v>4</v>
          </cell>
          <cell r="F72">
            <v>40</v>
          </cell>
          <cell r="G72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</sheetData>
      <sheetData sheetId="26">
        <row r="7">
          <cell r="C7">
            <v>66</v>
          </cell>
          <cell r="D7">
            <v>30</v>
          </cell>
          <cell r="E7">
            <v>15</v>
          </cell>
          <cell r="F7">
            <v>15</v>
          </cell>
          <cell r="G7">
            <v>36</v>
          </cell>
        </row>
        <row r="9">
          <cell r="C9">
            <v>21</v>
          </cell>
          <cell r="D9">
            <v>6</v>
          </cell>
          <cell r="E9">
            <v>3</v>
          </cell>
          <cell r="F9">
            <v>3</v>
          </cell>
          <cell r="G9">
            <v>15</v>
          </cell>
        </row>
        <row r="10">
          <cell r="C10">
            <v>44</v>
          </cell>
          <cell r="D10">
            <v>23</v>
          </cell>
          <cell r="E10">
            <v>11</v>
          </cell>
          <cell r="F10">
            <v>12</v>
          </cell>
          <cell r="G10">
            <v>21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1</v>
          </cell>
          <cell r="D12">
            <v>1</v>
          </cell>
          <cell r="E12">
            <v>1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</sheetData>
      <sheetData sheetId="27">
        <row r="7">
          <cell r="C7">
            <v>44</v>
          </cell>
          <cell r="D7">
            <v>16</v>
          </cell>
          <cell r="E7">
            <v>8</v>
          </cell>
          <cell r="F7">
            <v>8</v>
          </cell>
          <cell r="G7">
            <v>28</v>
          </cell>
        </row>
        <row r="9">
          <cell r="C9">
            <v>28</v>
          </cell>
          <cell r="D9">
            <v>8</v>
          </cell>
          <cell r="E9">
            <v>4</v>
          </cell>
          <cell r="F9">
            <v>4</v>
          </cell>
          <cell r="G9">
            <v>20</v>
          </cell>
        </row>
        <row r="10">
          <cell r="C10">
            <v>16</v>
          </cell>
          <cell r="D10">
            <v>8</v>
          </cell>
          <cell r="E10">
            <v>4</v>
          </cell>
          <cell r="F10">
            <v>4</v>
          </cell>
          <cell r="G10">
            <v>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 t="str">
            <v>X</v>
          </cell>
          <cell r="G16" t="str">
            <v>X</v>
          </cell>
        </row>
      </sheetData>
      <sheetData sheetId="28">
        <row r="7">
          <cell r="C7">
            <v>11</v>
          </cell>
          <cell r="D7">
            <v>6</v>
          </cell>
          <cell r="E7">
            <v>3</v>
          </cell>
          <cell r="F7">
            <v>3</v>
          </cell>
          <cell r="G7">
            <v>5</v>
          </cell>
        </row>
        <row r="9">
          <cell r="C9">
            <v>8</v>
          </cell>
          <cell r="D9">
            <v>3</v>
          </cell>
          <cell r="E9">
            <v>1</v>
          </cell>
          <cell r="F9">
            <v>2</v>
          </cell>
          <cell r="G9">
            <v>5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2</v>
          </cell>
          <cell r="D13">
            <v>2</v>
          </cell>
          <cell r="E13">
            <v>1</v>
          </cell>
          <cell r="F13">
            <v>1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 t="str">
            <v>X</v>
          </cell>
          <cell r="G16" t="str">
            <v>X</v>
          </cell>
        </row>
      </sheetData>
      <sheetData sheetId="29">
        <row r="7">
          <cell r="C7">
            <v>31</v>
          </cell>
          <cell r="D7">
            <v>12</v>
          </cell>
          <cell r="E7">
            <v>6</v>
          </cell>
          <cell r="F7">
            <v>6</v>
          </cell>
          <cell r="G7">
            <v>19</v>
          </cell>
        </row>
        <row r="9">
          <cell r="C9">
            <v>12</v>
          </cell>
          <cell r="D9">
            <v>4</v>
          </cell>
          <cell r="E9">
            <v>2</v>
          </cell>
          <cell r="F9">
            <v>2</v>
          </cell>
          <cell r="G9">
            <v>8</v>
          </cell>
        </row>
        <row r="10">
          <cell r="C10">
            <v>19</v>
          </cell>
          <cell r="D10">
            <v>8</v>
          </cell>
          <cell r="E10">
            <v>4</v>
          </cell>
          <cell r="F10">
            <v>4</v>
          </cell>
          <cell r="G10">
            <v>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</row>
      </sheetData>
      <sheetData sheetId="30"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 t="str">
            <v>X</v>
          </cell>
          <cell r="G16" t="str">
            <v>X</v>
          </cell>
        </row>
      </sheetData>
      <sheetData sheetId="31">
        <row r="7">
          <cell r="C7">
            <v>43</v>
          </cell>
          <cell r="D7">
            <v>11</v>
          </cell>
          <cell r="E7">
            <v>6</v>
          </cell>
          <cell r="F7">
            <v>5</v>
          </cell>
          <cell r="G7">
            <v>32</v>
          </cell>
        </row>
        <row r="9">
          <cell r="C9">
            <v>26</v>
          </cell>
          <cell r="D9">
            <v>7</v>
          </cell>
          <cell r="E9">
            <v>5</v>
          </cell>
          <cell r="F9">
            <v>2</v>
          </cell>
          <cell r="G9">
            <v>19</v>
          </cell>
        </row>
        <row r="10">
          <cell r="C10">
            <v>15</v>
          </cell>
          <cell r="D10">
            <v>2</v>
          </cell>
          <cell r="E10">
            <v>0</v>
          </cell>
          <cell r="F10">
            <v>2</v>
          </cell>
          <cell r="G10">
            <v>13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 t="str">
            <v>X</v>
          </cell>
          <cell r="G16" t="str">
            <v>X</v>
          </cell>
        </row>
      </sheetData>
      <sheetData sheetId="32">
        <row r="7">
          <cell r="C7">
            <v>16</v>
          </cell>
          <cell r="D7">
            <v>8</v>
          </cell>
          <cell r="E7">
            <v>2</v>
          </cell>
          <cell r="F7">
            <v>6</v>
          </cell>
          <cell r="G7">
            <v>8</v>
          </cell>
        </row>
        <row r="9">
          <cell r="C9">
            <v>13</v>
          </cell>
          <cell r="D9">
            <v>7</v>
          </cell>
          <cell r="E9">
            <v>2</v>
          </cell>
          <cell r="F9">
            <v>5</v>
          </cell>
          <cell r="G9">
            <v>6</v>
          </cell>
        </row>
        <row r="10">
          <cell r="C10">
            <v>3</v>
          </cell>
          <cell r="D10">
            <v>1</v>
          </cell>
          <cell r="E10">
            <v>0</v>
          </cell>
          <cell r="F10">
            <v>1</v>
          </cell>
          <cell r="G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F16" t="str">
            <v>X</v>
          </cell>
          <cell r="G1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5" sqref="A5:E10"/>
    </sheetView>
  </sheetViews>
  <sheetFormatPr defaultColWidth="9.140625" defaultRowHeight="15"/>
  <cols>
    <col min="1" max="1" width="37.00390625" style="0" customWidth="1"/>
    <col min="2" max="2" width="13.00390625" style="0" customWidth="1"/>
    <col min="3" max="3" width="24.00390625" style="0" customWidth="1"/>
    <col min="4" max="4" width="20.00390625" style="0" customWidth="1"/>
    <col min="5" max="5" width="17.7109375" style="0" customWidth="1"/>
  </cols>
  <sheetData>
    <row r="1" spans="1:5" ht="15.75" customHeight="1">
      <c r="A1" s="105"/>
      <c r="B1" s="105"/>
      <c r="C1" s="105"/>
      <c r="D1" s="1"/>
      <c r="E1" s="2"/>
    </row>
    <row r="2" spans="1:5" ht="15.75">
      <c r="A2" s="17"/>
      <c r="B2" s="17"/>
      <c r="C2" s="17"/>
      <c r="D2" s="1"/>
      <c r="E2" s="2"/>
    </row>
    <row r="3" spans="1:5" ht="16.5" customHeight="1" thickBot="1">
      <c r="A3" s="106" t="s">
        <v>0</v>
      </c>
      <c r="B3" s="106"/>
      <c r="C3" s="106"/>
      <c r="D3" s="106"/>
      <c r="E3" s="106"/>
    </row>
    <row r="4" spans="1:5" ht="16.5" thickTop="1">
      <c r="A4" s="3"/>
      <c r="B4" s="3"/>
      <c r="C4" s="3"/>
      <c r="D4" s="3"/>
      <c r="E4" s="3"/>
    </row>
    <row r="5" spans="1:5" ht="15" customHeight="1">
      <c r="A5" s="107" t="s">
        <v>150</v>
      </c>
      <c r="B5" s="108"/>
      <c r="C5" s="108"/>
      <c r="D5" s="108"/>
      <c r="E5" s="109"/>
    </row>
    <row r="6" spans="1:5" ht="15" customHeight="1">
      <c r="A6" s="110"/>
      <c r="B6" s="111"/>
      <c r="C6" s="111"/>
      <c r="D6" s="111"/>
      <c r="E6" s="112"/>
    </row>
    <row r="7" spans="1:5" ht="15" customHeight="1">
      <c r="A7" s="110"/>
      <c r="B7" s="111"/>
      <c r="C7" s="111"/>
      <c r="D7" s="111"/>
      <c r="E7" s="112"/>
    </row>
    <row r="8" spans="1:5" ht="15" customHeight="1">
      <c r="A8" s="110"/>
      <c r="B8" s="111"/>
      <c r="C8" s="111"/>
      <c r="D8" s="111"/>
      <c r="E8" s="112"/>
    </row>
    <row r="9" spans="1:5" ht="15" customHeight="1">
      <c r="A9" s="110"/>
      <c r="B9" s="111"/>
      <c r="C9" s="111"/>
      <c r="D9" s="111"/>
      <c r="E9" s="112"/>
    </row>
    <row r="10" spans="1:5" ht="48.75" customHeight="1">
      <c r="A10" s="113"/>
      <c r="B10" s="114"/>
      <c r="C10" s="114"/>
      <c r="D10" s="114"/>
      <c r="E10" s="115"/>
    </row>
    <row r="11" spans="1:5" ht="15.75">
      <c r="A11" s="18"/>
      <c r="B11" s="18"/>
      <c r="C11" s="18"/>
      <c r="D11" s="18"/>
      <c r="E11" s="18"/>
    </row>
    <row r="12" spans="1:5" ht="47.25">
      <c r="A12" s="4" t="s">
        <v>1</v>
      </c>
      <c r="B12" s="5" t="s">
        <v>2</v>
      </c>
      <c r="C12" s="6"/>
      <c r="D12" s="5" t="s">
        <v>3</v>
      </c>
      <c r="E12" s="7" t="s">
        <v>4</v>
      </c>
    </row>
    <row r="13" spans="1:5" ht="15.75" customHeight="1">
      <c r="A13" s="116" t="s">
        <v>5</v>
      </c>
      <c r="B13" s="116" t="s">
        <v>6</v>
      </c>
      <c r="C13" s="8"/>
      <c r="D13" s="116" t="s">
        <v>7</v>
      </c>
      <c r="E13" s="116"/>
    </row>
    <row r="14" spans="1:5" ht="15.75">
      <c r="A14" s="116"/>
      <c r="B14" s="116"/>
      <c r="C14" s="9"/>
      <c r="D14" s="116"/>
      <c r="E14" s="116"/>
    </row>
    <row r="15" spans="1:5" ht="15.75">
      <c r="A15" s="116"/>
      <c r="B15" s="116"/>
      <c r="C15" s="10"/>
      <c r="D15" s="116"/>
      <c r="E15" s="116"/>
    </row>
    <row r="16" spans="1:5" ht="15.75">
      <c r="A16" s="116"/>
      <c r="B16" s="116"/>
      <c r="C16" s="18"/>
      <c r="D16" s="116"/>
      <c r="E16" s="116"/>
    </row>
    <row r="17" spans="1:5" ht="15.75">
      <c r="A17" s="116"/>
      <c r="B17" s="116"/>
      <c r="C17" s="18"/>
      <c r="D17" s="116"/>
      <c r="E17" s="116"/>
    </row>
    <row r="18" spans="1:5" ht="15.75">
      <c r="A18" s="18"/>
      <c r="B18" s="3"/>
      <c r="C18" s="18"/>
      <c r="D18" s="18"/>
      <c r="E18" s="18"/>
    </row>
    <row r="19" spans="1:5" ht="15.75">
      <c r="A19" s="101"/>
      <c r="B19" s="102"/>
      <c r="C19" s="19" t="s">
        <v>8</v>
      </c>
      <c r="D19" s="101" t="s">
        <v>9</v>
      </c>
      <c r="E19" s="102"/>
    </row>
    <row r="20" spans="1:5" ht="15.75" customHeight="1">
      <c r="A20" s="101" t="s">
        <v>10</v>
      </c>
      <c r="B20" s="102"/>
      <c r="C20" s="19"/>
      <c r="D20" s="101" t="s">
        <v>11</v>
      </c>
      <c r="E20" s="102"/>
    </row>
    <row r="21" spans="1:5" ht="15.75" customHeight="1">
      <c r="A21" s="101" t="s">
        <v>12</v>
      </c>
      <c r="B21" s="102"/>
      <c r="C21" s="19">
        <v>1100</v>
      </c>
      <c r="D21" s="103" t="s">
        <v>13</v>
      </c>
      <c r="E21" s="104"/>
    </row>
    <row r="22" spans="1:5" ht="15.75">
      <c r="A22" s="18"/>
      <c r="B22" s="18"/>
      <c r="C22" s="18"/>
      <c r="D22" s="18"/>
      <c r="E22" s="18"/>
    </row>
    <row r="23" spans="1:5" ht="15.75">
      <c r="A23" s="18"/>
      <c r="B23" s="18"/>
      <c r="C23" s="18"/>
      <c r="D23" s="18"/>
      <c r="E23" s="18"/>
    </row>
    <row r="24" spans="1:5" ht="15.75">
      <c r="A24" s="18"/>
      <c r="B24" s="18"/>
      <c r="C24" s="18"/>
      <c r="D24" s="18"/>
      <c r="E24" s="18"/>
    </row>
  </sheetData>
  <sheetProtection/>
  <mergeCells count="12">
    <mergeCell ref="A1:C1"/>
    <mergeCell ref="A3:E3"/>
    <mergeCell ref="A5:E10"/>
    <mergeCell ref="A13:A17"/>
    <mergeCell ref="B13:B17"/>
    <mergeCell ref="D13:E17"/>
    <mergeCell ref="A19:B19"/>
    <mergeCell ref="D19:E19"/>
    <mergeCell ref="A20:B20"/>
    <mergeCell ref="D20:E20"/>
    <mergeCell ref="A21:B21"/>
    <mergeCell ref="D21:E21"/>
  </mergeCells>
  <printOptions/>
  <pageMargins left="0.25" right="0.25" top="0.75" bottom="0.75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E66" sqref="E66"/>
    </sheetView>
  </sheetViews>
  <sheetFormatPr defaultColWidth="9.140625" defaultRowHeight="15"/>
  <cols>
    <col min="1" max="1" width="48.28125" style="0" customWidth="1"/>
    <col min="2" max="2" width="10.140625" style="11" customWidth="1"/>
    <col min="3" max="3" width="11.8515625" style="1" customWidth="1"/>
    <col min="4" max="4" width="15.421875" style="1" customWidth="1"/>
    <col min="5" max="5" width="13.28125" style="1" customWidth="1"/>
  </cols>
  <sheetData>
    <row r="1" spans="1:5" ht="19.5" customHeight="1" thickBot="1">
      <c r="A1" s="120" t="s">
        <v>14</v>
      </c>
      <c r="B1" s="120" t="s">
        <v>15</v>
      </c>
      <c r="C1" s="120" t="s">
        <v>16</v>
      </c>
      <c r="D1" s="123" t="s">
        <v>17</v>
      </c>
      <c r="E1" s="124"/>
    </row>
    <row r="2" spans="1:5" s="12" customFormat="1" ht="15.75" thickBot="1">
      <c r="A2" s="122"/>
      <c r="B2" s="122"/>
      <c r="C2" s="122"/>
      <c r="D2" s="44"/>
      <c r="E2" s="45"/>
    </row>
    <row r="3" spans="1:5" s="12" customFormat="1" ht="48.75" customHeight="1" thickBot="1">
      <c r="A3" s="122"/>
      <c r="B3" s="122"/>
      <c r="C3" s="122"/>
      <c r="D3" s="120" t="s">
        <v>18</v>
      </c>
      <c r="E3" s="120" t="s">
        <v>19</v>
      </c>
    </row>
    <row r="4" spans="1:5" s="12" customFormat="1" ht="15.75" customHeight="1" hidden="1">
      <c r="A4" s="121"/>
      <c r="B4" s="121"/>
      <c r="C4" s="121"/>
      <c r="D4" s="121"/>
      <c r="E4" s="121"/>
    </row>
    <row r="5" spans="1:5" s="12" customFormat="1" ht="15" customHeight="1" thickBot="1">
      <c r="A5" s="52" t="s">
        <v>20</v>
      </c>
      <c r="B5" s="53" t="s">
        <v>21</v>
      </c>
      <c r="C5" s="53">
        <v>1</v>
      </c>
      <c r="D5" s="53">
        <v>2</v>
      </c>
      <c r="E5" s="53">
        <v>3</v>
      </c>
    </row>
    <row r="6" spans="1:5" s="13" customFormat="1" ht="16.5" customHeight="1" thickBot="1">
      <c r="A6" s="117" t="s">
        <v>22</v>
      </c>
      <c r="B6" s="118"/>
      <c r="C6" s="118"/>
      <c r="D6" s="118"/>
      <c r="E6" s="119"/>
    </row>
    <row r="7" spans="1:5" s="13" customFormat="1" ht="32.25" customHeight="1" thickBot="1">
      <c r="A7" s="22" t="s">
        <v>23</v>
      </c>
      <c r="B7" s="42">
        <v>1010</v>
      </c>
      <c r="C7" s="23">
        <f>SUM('[1]Сык:МРИ5'!C7)</f>
        <v>21125</v>
      </c>
      <c r="D7" s="23">
        <f>SUM('[1]Сык:МРИ5'!D7)</f>
        <v>10099</v>
      </c>
      <c r="E7" s="23">
        <f>SUM('[1]Сык:МРИ5'!E7)</f>
        <v>11026</v>
      </c>
    </row>
    <row r="8" spans="1:5" s="13" customFormat="1" ht="28.5" customHeight="1" thickBot="1">
      <c r="A8" s="22" t="s">
        <v>24</v>
      </c>
      <c r="B8" s="42">
        <v>1020</v>
      </c>
      <c r="C8" s="23">
        <f>SUM('[1]Сык:МРИ5'!C8)</f>
        <v>2924</v>
      </c>
      <c r="D8" s="23">
        <f>SUM('[1]Сык:МРИ5'!D8)</f>
        <v>1844</v>
      </c>
      <c r="E8" s="23">
        <f>SUM('[1]Сык:МРИ5'!E8)</f>
        <v>1080</v>
      </c>
    </row>
    <row r="9" spans="1:5" s="13" customFormat="1" ht="18.75" customHeight="1" thickBot="1">
      <c r="A9" s="22" t="s">
        <v>25</v>
      </c>
      <c r="B9" s="42"/>
      <c r="C9" s="23">
        <f>SUM('[1]Сык:МРИ5'!C9)</f>
        <v>0</v>
      </c>
      <c r="D9" s="23">
        <f>SUM('[1]Сык:МРИ5'!D9)</f>
        <v>0</v>
      </c>
      <c r="E9" s="23">
        <f>SUM('[1]Сык:МРИ5'!E9)</f>
        <v>0</v>
      </c>
    </row>
    <row r="10" spans="1:5" s="13" customFormat="1" ht="19.5" customHeight="1" thickBot="1">
      <c r="A10" s="22" t="s">
        <v>26</v>
      </c>
      <c r="B10" s="42">
        <v>1021</v>
      </c>
      <c r="C10" s="23">
        <f>SUM('[1]Сык:МРИ5'!C10)</f>
        <v>723</v>
      </c>
      <c r="D10" s="23">
        <f>SUM('[1]Сык:МРИ5'!D10)</f>
        <v>622</v>
      </c>
      <c r="E10" s="23">
        <f>SUM('[1]Сык:МРИ5'!E10)</f>
        <v>101</v>
      </c>
    </row>
    <row r="11" spans="1:5" s="13" customFormat="1" ht="17.25" customHeight="1" thickBot="1">
      <c r="A11" s="22" t="s">
        <v>27</v>
      </c>
      <c r="B11" s="42">
        <v>1022</v>
      </c>
      <c r="C11" s="23">
        <f>SUM('[1]Сык:МРИ5'!C11)</f>
        <v>2190</v>
      </c>
      <c r="D11" s="23">
        <f>SUM('[1]Сык:МРИ5'!D11)</f>
        <v>1212</v>
      </c>
      <c r="E11" s="23">
        <f>SUM('[1]Сык:МРИ5'!E11)</f>
        <v>978</v>
      </c>
    </row>
    <row r="12" spans="1:5" s="13" customFormat="1" ht="16.5" customHeight="1" thickBot="1">
      <c r="A12" s="22" t="s">
        <v>28</v>
      </c>
      <c r="B12" s="42">
        <v>1023</v>
      </c>
      <c r="C12" s="23">
        <f>SUM('[1]Сык:МРИ5'!C12)</f>
        <v>11</v>
      </c>
      <c r="D12" s="23">
        <f>SUM('[1]Сык:МРИ5'!D12)</f>
        <v>10</v>
      </c>
      <c r="E12" s="23">
        <f>SUM('[1]Сык:МРИ5'!E12)</f>
        <v>1</v>
      </c>
    </row>
    <row r="13" spans="1:5" s="13" customFormat="1" ht="15.75" customHeight="1" thickBot="1">
      <c r="A13" s="22" t="s">
        <v>29</v>
      </c>
      <c r="B13" s="42"/>
      <c r="C13" s="23">
        <f>SUM('[1]Сык:МРИ5'!C13)</f>
        <v>0</v>
      </c>
      <c r="D13" s="23">
        <f>SUM('[1]Сык:МРИ5'!D13)</f>
        <v>0</v>
      </c>
      <c r="E13" s="23">
        <f>SUM('[1]Сык:МРИ5'!E13)</f>
        <v>0</v>
      </c>
    </row>
    <row r="14" spans="1:5" s="13" customFormat="1" ht="16.5" customHeight="1" thickBot="1">
      <c r="A14" s="22" t="s">
        <v>30</v>
      </c>
      <c r="B14" s="42">
        <v>1024</v>
      </c>
      <c r="C14" s="23">
        <f>SUM('[1]Сык:МРИ5'!C14)</f>
        <v>303</v>
      </c>
      <c r="D14" s="23">
        <f>SUM('[1]Сык:МРИ5'!D14)</f>
        <v>168</v>
      </c>
      <c r="E14" s="23">
        <f>SUM('[1]Сык:МРИ5'!E14)</f>
        <v>135</v>
      </c>
    </row>
    <row r="15" spans="1:5" s="13" customFormat="1" ht="33.75" customHeight="1" thickBot="1">
      <c r="A15" s="22" t="s">
        <v>31</v>
      </c>
      <c r="B15" s="42">
        <v>1025</v>
      </c>
      <c r="C15" s="23">
        <f>SUM('[1]Сык:МРИ5'!C15)</f>
        <v>2619</v>
      </c>
      <c r="D15" s="23">
        <f>SUM('[1]Сык:МРИ5'!D15)</f>
        <v>1674</v>
      </c>
      <c r="E15" s="23">
        <f>SUM('[1]Сык:МРИ5'!E15)</f>
        <v>945</v>
      </c>
    </row>
    <row r="16" spans="1:5" s="13" customFormat="1" ht="15.75" customHeight="1" thickBot="1">
      <c r="A16" s="22" t="s">
        <v>32</v>
      </c>
      <c r="B16" s="42"/>
      <c r="C16" s="23">
        <f>SUM('[1]Сык:МРИ5'!C16)</f>
        <v>0</v>
      </c>
      <c r="D16" s="23">
        <f>SUM('[1]Сык:МРИ5'!D16)</f>
        <v>0</v>
      </c>
      <c r="E16" s="23">
        <f>SUM('[1]Сык:МРИ5'!E16)</f>
        <v>0</v>
      </c>
    </row>
    <row r="17" spans="1:5" s="13" customFormat="1" ht="15.75" thickBot="1">
      <c r="A17" s="22" t="s">
        <v>33</v>
      </c>
      <c r="B17" s="42">
        <v>1026</v>
      </c>
      <c r="C17" s="23">
        <f>SUM('[1]Сык:МРИ5'!C17)</f>
        <v>199</v>
      </c>
      <c r="D17" s="23">
        <f>SUM('[1]Сык:МРИ5'!D17)</f>
        <v>1</v>
      </c>
      <c r="E17" s="23">
        <f>SUM('[1]Сык:МРИ5'!E17)</f>
        <v>198</v>
      </c>
    </row>
    <row r="18" spans="1:5" s="13" customFormat="1" ht="15.75" thickBot="1">
      <c r="A18" s="22" t="s">
        <v>34</v>
      </c>
      <c r="B18" s="42">
        <v>1027</v>
      </c>
      <c r="C18" s="23">
        <f>SUM('[1]Сык:МРИ5'!C18)</f>
        <v>0</v>
      </c>
      <c r="D18" s="61" t="s">
        <v>35</v>
      </c>
      <c r="E18" s="23">
        <f>SUM('[1]Сык:МРИ5'!E18)</f>
        <v>0</v>
      </c>
    </row>
    <row r="19" spans="1:5" s="13" customFormat="1" ht="30.75" thickBot="1">
      <c r="A19" s="22" t="s">
        <v>36</v>
      </c>
      <c r="B19" s="42">
        <v>1028</v>
      </c>
      <c r="C19" s="23">
        <f>SUM('[1]Сык:МРИ5'!C19)</f>
        <v>16</v>
      </c>
      <c r="D19" s="23">
        <f>SUM('[1]Сык:МРИ5'!D19)</f>
        <v>1</v>
      </c>
      <c r="E19" s="23">
        <f>SUM('[1]Сык:МРИ5'!E19)</f>
        <v>15</v>
      </c>
    </row>
    <row r="20" spans="1:5" s="13" customFormat="1" ht="15.75" thickBot="1">
      <c r="A20" s="22" t="s">
        <v>37</v>
      </c>
      <c r="B20" s="42">
        <v>1029</v>
      </c>
      <c r="C20" s="23">
        <f>SUM('[1]Сык:МРИ5'!C20)</f>
        <v>149</v>
      </c>
      <c r="D20" s="23">
        <f>SUM('[1]Сык:МРИ5'!D20)</f>
        <v>12</v>
      </c>
      <c r="E20" s="23">
        <f>SUM('[1]Сык:МРИ5'!E20)</f>
        <v>137</v>
      </c>
    </row>
    <row r="21" spans="1:5" s="13" customFormat="1" ht="30.75" thickBot="1">
      <c r="A21" s="22" t="s">
        <v>38</v>
      </c>
      <c r="B21" s="42">
        <v>1030</v>
      </c>
      <c r="C21" s="23">
        <f>SUM('[1]Сык:МРИ5'!C21)</f>
        <v>21</v>
      </c>
      <c r="D21" s="23">
        <f>SUM('[1]Сык:МРИ5'!D21)</f>
        <v>4</v>
      </c>
      <c r="E21" s="23">
        <f>SUM('[1]Сык:МРИ5'!E21)</f>
        <v>17</v>
      </c>
    </row>
    <row r="22" spans="1:5" s="13" customFormat="1" ht="15.75" thickBot="1">
      <c r="A22" s="22" t="s">
        <v>39</v>
      </c>
      <c r="B22" s="42">
        <v>1031</v>
      </c>
      <c r="C22" s="23">
        <f>SUM('[1]Сык:МРИ5'!C22)</f>
        <v>3</v>
      </c>
      <c r="D22" s="23">
        <f>SUM('[1]Сык:МРИ5'!D22)</f>
        <v>1</v>
      </c>
      <c r="E22" s="23">
        <f>SUM('[1]Сык:МРИ5'!E22)</f>
        <v>2</v>
      </c>
    </row>
    <row r="23" spans="1:5" s="13" customFormat="1" ht="30.75" thickBot="1">
      <c r="A23" s="22" t="s">
        <v>40</v>
      </c>
      <c r="B23" s="42">
        <v>1032</v>
      </c>
      <c r="C23" s="23">
        <f>SUM('[1]Сык:МРИ5'!C23)</f>
        <v>117</v>
      </c>
      <c r="D23" s="23">
        <f>SUM('[1]Сык:МРИ5'!D23)</f>
        <v>68</v>
      </c>
      <c r="E23" s="23">
        <f>SUM('[1]Сык:МРИ5'!E23)</f>
        <v>49</v>
      </c>
    </row>
    <row r="24" spans="1:5" s="13" customFormat="1" ht="30.75" thickBot="1">
      <c r="A24" s="22" t="s">
        <v>41</v>
      </c>
      <c r="B24" s="42">
        <v>1033</v>
      </c>
      <c r="C24" s="23">
        <f>SUM('[1]Сык:МРИ5'!C24)</f>
        <v>4</v>
      </c>
      <c r="D24" s="23">
        <f>SUM('[1]Сык:МРИ5'!D24)</f>
        <v>2</v>
      </c>
      <c r="E24" s="23">
        <f>SUM('[1]Сык:МРИ5'!E24)</f>
        <v>2</v>
      </c>
    </row>
    <row r="25" spans="1:5" s="13" customFormat="1" ht="30.75" thickBot="1">
      <c r="A25" s="22" t="s">
        <v>42</v>
      </c>
      <c r="B25" s="42">
        <v>1034</v>
      </c>
      <c r="C25" s="23">
        <f>SUM('[1]Сык:МРИ5'!C25)</f>
        <v>706</v>
      </c>
      <c r="D25" s="23">
        <f>SUM('[1]Сык:МРИ5'!D25)</f>
        <v>238</v>
      </c>
      <c r="E25" s="23">
        <f>SUM('[1]Сык:МРИ5'!E25)</f>
        <v>468</v>
      </c>
    </row>
    <row r="26" spans="1:5" s="13" customFormat="1" ht="18.75" customHeight="1" thickBot="1">
      <c r="A26" s="117"/>
      <c r="B26" s="118"/>
      <c r="C26" s="118"/>
      <c r="D26" s="118"/>
      <c r="E26" s="119"/>
    </row>
    <row r="27" spans="1:5" s="13" customFormat="1" ht="30.75" thickBot="1">
      <c r="A27" s="22" t="s">
        <v>43</v>
      </c>
      <c r="B27" s="21">
        <v>1040</v>
      </c>
      <c r="C27" s="23">
        <f>SUM('[1]Сык:МРИ5'!C27)</f>
        <v>5951</v>
      </c>
      <c r="D27" s="23">
        <f>SUM('[1]Сык:МРИ5'!D27)</f>
        <v>2274</v>
      </c>
      <c r="E27" s="23">
        <f>SUM('[1]Сык:МРИ5'!E27)</f>
        <v>3677</v>
      </c>
    </row>
    <row r="28" spans="1:5" s="13" customFormat="1" ht="15.75" thickBot="1">
      <c r="A28" s="22" t="s">
        <v>44</v>
      </c>
      <c r="B28" s="21"/>
      <c r="C28" s="23"/>
      <c r="D28" s="23"/>
      <c r="E28" s="23"/>
    </row>
    <row r="29" spans="1:5" s="13" customFormat="1" ht="15.75" thickBot="1">
      <c r="A29" s="22" t="s">
        <v>45</v>
      </c>
      <c r="B29" s="21">
        <v>1041</v>
      </c>
      <c r="C29" s="23">
        <f>SUM('[1]Сык:МРИ5'!C29)</f>
        <v>1544</v>
      </c>
      <c r="D29" s="23">
        <f>SUM('[1]Сык:МРИ5'!D29)</f>
        <v>922</v>
      </c>
      <c r="E29" s="23">
        <f>SUM('[1]Сык:МРИ5'!E29)</f>
        <v>622</v>
      </c>
    </row>
    <row r="30" spans="1:5" s="13" customFormat="1" ht="15.75" thickBot="1">
      <c r="A30" s="22" t="s">
        <v>46</v>
      </c>
      <c r="B30" s="21">
        <v>1042</v>
      </c>
      <c r="C30" s="23">
        <f>SUM('[1]Сык:МРИ5'!C30)</f>
        <v>4335</v>
      </c>
      <c r="D30" s="23">
        <f>SUM('[1]Сык:МРИ5'!D30)</f>
        <v>1314</v>
      </c>
      <c r="E30" s="23">
        <f>SUM('[1]Сык:МРИ5'!E30)</f>
        <v>3021</v>
      </c>
    </row>
    <row r="31" spans="1:5" s="13" customFormat="1" ht="15.75" thickBot="1">
      <c r="A31" s="22" t="s">
        <v>47</v>
      </c>
      <c r="B31" s="21">
        <v>1043</v>
      </c>
      <c r="C31" s="23">
        <f>SUM('[1]Сык:МРИ5'!C31)</f>
        <v>72</v>
      </c>
      <c r="D31" s="23">
        <f>SUM('[1]Сык:МРИ5'!D31)</f>
        <v>38</v>
      </c>
      <c r="E31" s="23">
        <f>SUM('[1]Сык:МРИ5'!E31)</f>
        <v>34</v>
      </c>
    </row>
    <row r="32" spans="1:5" s="13" customFormat="1" ht="21.75" customHeight="1" thickBot="1">
      <c r="A32" s="117"/>
      <c r="B32" s="118"/>
      <c r="C32" s="118"/>
      <c r="D32" s="118"/>
      <c r="E32" s="119"/>
    </row>
    <row r="33" spans="1:5" s="13" customFormat="1" ht="30" customHeight="1" thickBot="1">
      <c r="A33" s="22" t="s">
        <v>48</v>
      </c>
      <c r="B33" s="21">
        <v>1050</v>
      </c>
      <c r="C33" s="23">
        <f>SUM('[1]Сык:МРИ5'!C33)</f>
        <v>2672</v>
      </c>
      <c r="D33" s="23">
        <f>SUM('[1]Сык:МРИ5'!D33)</f>
        <v>1617</v>
      </c>
      <c r="E33" s="23">
        <f>SUM('[1]Сык:МРИ5'!E33)</f>
        <v>1055</v>
      </c>
    </row>
    <row r="34" spans="1:5" s="13" customFormat="1" ht="33" customHeight="1" thickBot="1">
      <c r="A34" s="22" t="s">
        <v>49</v>
      </c>
      <c r="B34" s="21"/>
      <c r="C34" s="24"/>
      <c r="D34" s="24"/>
      <c r="E34" s="24"/>
    </row>
    <row r="35" spans="1:5" s="13" customFormat="1" ht="15.75" thickBot="1">
      <c r="A35" s="22" t="s">
        <v>26</v>
      </c>
      <c r="B35" s="21">
        <v>1051</v>
      </c>
      <c r="C35" s="23">
        <f>SUM('[1]Сык:МРИ5'!C35)</f>
        <v>1077</v>
      </c>
      <c r="D35" s="23">
        <f>SUM('[1]Сык:МРИ5'!D35)</f>
        <v>746</v>
      </c>
      <c r="E35" s="23">
        <f>SUM('[1]Сык:МРИ5'!E35)</f>
        <v>331</v>
      </c>
    </row>
    <row r="36" spans="1:5" s="13" customFormat="1" ht="15.75" thickBot="1">
      <c r="A36" s="22" t="s">
        <v>27</v>
      </c>
      <c r="B36" s="21">
        <v>1052</v>
      </c>
      <c r="C36" s="23">
        <f>SUM('[1]Сык:МРИ5'!C36)</f>
        <v>1252</v>
      </c>
      <c r="D36" s="23">
        <f>SUM('[1]Сык:МРИ5'!D36)</f>
        <v>641</v>
      </c>
      <c r="E36" s="23">
        <f>SUM('[1]Сык:МРИ5'!E36)</f>
        <v>611</v>
      </c>
    </row>
    <row r="37" spans="1:5" s="13" customFormat="1" ht="15.75" thickBot="1">
      <c r="A37" s="22" t="s">
        <v>28</v>
      </c>
      <c r="B37" s="21">
        <v>1053</v>
      </c>
      <c r="C37" s="23">
        <f>SUM('[1]Сык:МРИ5'!C37)</f>
        <v>18</v>
      </c>
      <c r="D37" s="23">
        <f>SUM('[1]Сык:МРИ5'!D37)</f>
        <v>13</v>
      </c>
      <c r="E37" s="23">
        <f>SUM('[1]Сык:МРИ5'!E37)</f>
        <v>5</v>
      </c>
    </row>
    <row r="38" spans="1:5" s="12" customFormat="1" ht="45.75" thickBot="1">
      <c r="A38" s="22" t="s">
        <v>50</v>
      </c>
      <c r="B38" s="21">
        <v>1054</v>
      </c>
      <c r="C38" s="23">
        <f>SUM('[1]Сык:МРИ5'!C38)</f>
        <v>921</v>
      </c>
      <c r="D38" s="23">
        <f>SUM('[1]Сык:МРИ5'!D38)</f>
        <v>599</v>
      </c>
      <c r="E38" s="23">
        <f>SUM('[1]Сык:МРИ5'!E38)</f>
        <v>322</v>
      </c>
    </row>
    <row r="39" spans="1:5" s="12" customFormat="1" ht="48.75" customHeight="1" thickBot="1">
      <c r="A39" s="22" t="s">
        <v>51</v>
      </c>
      <c r="B39" s="21"/>
      <c r="C39" s="23">
        <f>SUM('[1]Сык:МРИ5'!C39)</f>
        <v>0</v>
      </c>
      <c r="D39" s="23">
        <f>SUM('[1]Сык:МРИ5'!D39)</f>
        <v>0</v>
      </c>
      <c r="E39" s="23">
        <f>SUM('[1]Сык:МРИ5'!E39)</f>
        <v>0</v>
      </c>
    </row>
    <row r="40" spans="1:5" s="12" customFormat="1" ht="30.75" customHeight="1" thickBot="1">
      <c r="A40" s="22" t="s">
        <v>52</v>
      </c>
      <c r="B40" s="21">
        <v>1055</v>
      </c>
      <c r="C40" s="23">
        <f>SUM('[1]Сык:МРИ5'!C40)</f>
        <v>662</v>
      </c>
      <c r="D40" s="23">
        <f>SUM('[1]Сык:МРИ5'!D40)</f>
        <v>347</v>
      </c>
      <c r="E40" s="23">
        <f>SUM('[1]Сык:МРИ5'!E40)</f>
        <v>315</v>
      </c>
    </row>
    <row r="41" spans="1:5" s="12" customFormat="1" ht="31.5" customHeight="1" thickBot="1">
      <c r="A41" s="22" t="s">
        <v>53</v>
      </c>
      <c r="B41" s="21">
        <v>1056</v>
      </c>
      <c r="C41" s="23">
        <f>SUM('[1]Сык:МРИ5'!C41)</f>
        <v>0</v>
      </c>
      <c r="D41" s="23">
        <f>SUM('[1]Сык:МРИ5'!D41)</f>
        <v>0</v>
      </c>
      <c r="E41" s="23">
        <f>SUM('[1]Сык:МРИ5'!E41)</f>
        <v>0</v>
      </c>
    </row>
    <row r="42" spans="1:5" s="13" customFormat="1" ht="45.75" customHeight="1" thickBot="1">
      <c r="A42" s="22" t="s">
        <v>115</v>
      </c>
      <c r="B42" s="21">
        <v>1057</v>
      </c>
      <c r="C42" s="23">
        <f>SUM('[1]Сык:МРИ5'!C42)</f>
        <v>259</v>
      </c>
      <c r="D42" s="23">
        <f>SUM('[1]Сык:МРИ5'!D42)</f>
        <v>252</v>
      </c>
      <c r="E42" s="23">
        <f>SUM('[1]Сык:МРИ5'!E42)</f>
        <v>7</v>
      </c>
    </row>
    <row r="43" spans="1:5" s="13" customFormat="1" ht="15" customHeight="1" thickBot="1">
      <c r="A43" s="117" t="s">
        <v>116</v>
      </c>
      <c r="B43" s="118"/>
      <c r="C43" s="118"/>
      <c r="D43" s="118"/>
      <c r="E43" s="119"/>
    </row>
    <row r="44" spans="1:5" s="13" customFormat="1" ht="15" customHeight="1" thickBot="1">
      <c r="A44" s="22" t="s">
        <v>54</v>
      </c>
      <c r="B44" s="21">
        <v>1060</v>
      </c>
      <c r="C44" s="23">
        <f>SUM('[1]Сык:МРИ5'!C44)</f>
        <v>2924</v>
      </c>
      <c r="D44" s="23">
        <f>SUM('[1]Сык:МРИ5'!D44)</f>
        <v>1844</v>
      </c>
      <c r="E44" s="23">
        <f>SUM('[1]Сык:МРИ5'!E44)</f>
        <v>1080</v>
      </c>
    </row>
    <row r="45" spans="1:5" s="13" customFormat="1" ht="29.25" customHeight="1" thickBot="1">
      <c r="A45" s="22" t="s">
        <v>55</v>
      </c>
      <c r="B45" s="21"/>
      <c r="C45" s="23"/>
      <c r="D45" s="23"/>
      <c r="E45" s="23"/>
    </row>
    <row r="46" spans="1:5" s="13" customFormat="1" ht="18.75" customHeight="1" thickBot="1">
      <c r="A46" s="25" t="s">
        <v>56</v>
      </c>
      <c r="B46" s="26">
        <v>1061</v>
      </c>
      <c r="C46" s="23">
        <f>SUM('[1]Сык:МРИ5'!C46)</f>
        <v>228</v>
      </c>
      <c r="D46" s="23">
        <f>SUM('[1]Сык:МРИ5'!D46)</f>
        <v>117</v>
      </c>
      <c r="E46" s="23">
        <f>SUM('[1]Сык:МРИ5'!E46)</f>
        <v>111</v>
      </c>
    </row>
    <row r="47" spans="1:5" s="13" customFormat="1" ht="15.75" thickBot="1">
      <c r="A47" s="27" t="s">
        <v>117</v>
      </c>
      <c r="B47" s="28">
        <v>1062</v>
      </c>
      <c r="C47" s="23">
        <f>SUM('[1]Сык:МРИ5'!C47)</f>
        <v>1977</v>
      </c>
      <c r="D47" s="23">
        <f>SUM('[1]Сык:МРИ5'!D47)</f>
        <v>1123</v>
      </c>
      <c r="E47" s="23">
        <f>SUM('[1]Сык:МРИ5'!E47)</f>
        <v>854</v>
      </c>
    </row>
    <row r="48" spans="1:5" s="13" customFormat="1" ht="15.75" thickBot="1">
      <c r="A48" s="27" t="s">
        <v>118</v>
      </c>
      <c r="B48" s="28">
        <v>1063</v>
      </c>
      <c r="C48" s="23">
        <f>SUM('[1]Сык:МРИ5'!C48)</f>
        <v>0</v>
      </c>
      <c r="D48" s="23">
        <f>SUM('[1]Сык:МРИ5'!D48)</f>
        <v>0</v>
      </c>
      <c r="E48" s="23">
        <f>SUM('[1]Сык:МРИ5'!E48)</f>
        <v>0</v>
      </c>
    </row>
    <row r="49" spans="1:5" s="13" customFormat="1" ht="15.75" thickBot="1">
      <c r="A49" s="27" t="s">
        <v>57</v>
      </c>
      <c r="B49" s="28">
        <v>1064</v>
      </c>
      <c r="C49" s="23">
        <f>SUM('[1]Сык:МРИ5'!C49)</f>
        <v>719</v>
      </c>
      <c r="D49" s="23">
        <f>SUM('[1]Сык:МРИ5'!D49)</f>
        <v>604</v>
      </c>
      <c r="E49" s="23">
        <f>SUM('[1]Сык:МРИ5'!E49)</f>
        <v>115</v>
      </c>
    </row>
    <row r="50" spans="1:5" s="13" customFormat="1" ht="15.75" thickBot="1">
      <c r="A50" s="117" t="s">
        <v>119</v>
      </c>
      <c r="B50" s="118"/>
      <c r="C50" s="118"/>
      <c r="D50" s="118"/>
      <c r="E50" s="119"/>
    </row>
    <row r="51" spans="1:5" s="14" customFormat="1" ht="36.75" customHeight="1" thickBot="1">
      <c r="A51" s="22" t="s">
        <v>58</v>
      </c>
      <c r="B51" s="42">
        <v>1070</v>
      </c>
      <c r="C51" s="23">
        <f>SUM('[1]Сык:МРИ5'!C51)</f>
        <v>11368</v>
      </c>
      <c r="D51" s="23">
        <f>SUM('[1]Сык:МРИ5'!D51)</f>
        <v>7162</v>
      </c>
      <c r="E51" s="23">
        <f>SUM('[1]Сык:МРИ5'!E51)</f>
        <v>4206</v>
      </c>
    </row>
    <row r="52" spans="1:5" s="14" customFormat="1" ht="15.75" thickBot="1">
      <c r="A52" s="22" t="s">
        <v>59</v>
      </c>
      <c r="B52" s="42"/>
      <c r="C52" s="24"/>
      <c r="D52" s="24"/>
      <c r="E52" s="24"/>
    </row>
    <row r="53" spans="1:5" s="14" customFormat="1" ht="15.75" thickBot="1">
      <c r="A53" s="22" t="s">
        <v>33</v>
      </c>
      <c r="B53" s="42">
        <v>1071</v>
      </c>
      <c r="C53" s="23">
        <f>SUM('[1]Сык:МРИ5'!C53)</f>
        <v>84</v>
      </c>
      <c r="D53" s="23">
        <f>SUM('[1]Сык:МРИ5'!D53)</f>
        <v>4</v>
      </c>
      <c r="E53" s="23">
        <f>SUM('[1]Сык:МРИ5'!E53)</f>
        <v>80</v>
      </c>
    </row>
    <row r="54" spans="1:5" s="14" customFormat="1" ht="15.75" thickBot="1">
      <c r="A54" s="22" t="s">
        <v>34</v>
      </c>
      <c r="B54" s="42">
        <v>1072</v>
      </c>
      <c r="C54" s="23">
        <f>SUM('[1]Сык:МРИ5'!C54)</f>
        <v>8</v>
      </c>
      <c r="D54" s="21" t="s">
        <v>60</v>
      </c>
      <c r="E54" s="23">
        <f>SUM('[1]Сык:МРИ5'!E54)</f>
        <v>8</v>
      </c>
    </row>
    <row r="55" spans="1:5" s="14" customFormat="1" ht="30.75" thickBot="1">
      <c r="A55" s="22" t="s">
        <v>36</v>
      </c>
      <c r="B55" s="42">
        <v>1073</v>
      </c>
      <c r="C55" s="23">
        <f>SUM('[1]Сык:МРИ5'!C55)</f>
        <v>92</v>
      </c>
      <c r="D55" s="23">
        <f>SUM('[1]Сык:МРИ5'!D55)</f>
        <v>14</v>
      </c>
      <c r="E55" s="23">
        <f>SUM('[1]Сык:МРИ5'!E55)</f>
        <v>78</v>
      </c>
    </row>
    <row r="56" spans="1:5" s="14" customFormat="1" ht="15.75" thickBot="1">
      <c r="A56" s="22" t="s">
        <v>37</v>
      </c>
      <c r="B56" s="42">
        <v>1074</v>
      </c>
      <c r="C56" s="23">
        <f>SUM('[1]Сык:МРИ5'!C56)</f>
        <v>178</v>
      </c>
      <c r="D56" s="23">
        <f>SUM('[1]Сык:МРИ5'!D56)</f>
        <v>44</v>
      </c>
      <c r="E56" s="23">
        <f>SUM('[1]Сык:МРИ5'!E56)</f>
        <v>134</v>
      </c>
    </row>
    <row r="57" spans="1:5" s="14" customFormat="1" ht="30.75" thickBot="1">
      <c r="A57" s="22" t="s">
        <v>38</v>
      </c>
      <c r="B57" s="42">
        <v>1075</v>
      </c>
      <c r="C57" s="23">
        <f>SUM('[1]Сык:МРИ5'!C57)</f>
        <v>58</v>
      </c>
      <c r="D57" s="23">
        <f>SUM('[1]Сык:МРИ5'!D57)</f>
        <v>17</v>
      </c>
      <c r="E57" s="23">
        <f>SUM('[1]Сык:МРИ5'!E57)</f>
        <v>41</v>
      </c>
    </row>
    <row r="58" spans="1:5" s="14" customFormat="1" ht="15.75" thickBot="1">
      <c r="A58" s="22" t="s">
        <v>39</v>
      </c>
      <c r="B58" s="42">
        <v>1076</v>
      </c>
      <c r="C58" s="23">
        <f>SUM('[1]Сык:МРИ5'!C58)</f>
        <v>32</v>
      </c>
      <c r="D58" s="23">
        <f>SUM('[1]Сык:МРИ5'!D58)</f>
        <v>19</v>
      </c>
      <c r="E58" s="23">
        <f>SUM('[1]Сык:МРИ5'!E58)</f>
        <v>13</v>
      </c>
    </row>
    <row r="59" spans="1:5" s="14" customFormat="1" ht="30.75" thickBot="1">
      <c r="A59" s="22" t="s">
        <v>40</v>
      </c>
      <c r="B59" s="42">
        <v>1077</v>
      </c>
      <c r="C59" s="23">
        <f>SUM('[1]Сык:МРИ5'!C59)</f>
        <v>317</v>
      </c>
      <c r="D59" s="23">
        <f>SUM('[1]Сык:МРИ5'!D59)</f>
        <v>189</v>
      </c>
      <c r="E59" s="23">
        <f>SUM('[1]Сык:МРИ5'!E59)</f>
        <v>128</v>
      </c>
    </row>
    <row r="60" spans="1:5" s="14" customFormat="1" ht="30.75" thickBot="1">
      <c r="A60" s="22" t="s">
        <v>41</v>
      </c>
      <c r="B60" s="42">
        <v>1078</v>
      </c>
      <c r="C60" s="23">
        <f>SUM('[1]Сык:МРИ5'!C60)</f>
        <v>110</v>
      </c>
      <c r="D60" s="23">
        <f>SUM('[1]Сык:МРИ5'!D60)</f>
        <v>52</v>
      </c>
      <c r="E60" s="23">
        <f>SUM('[1]Сык:МРИ5'!E60)</f>
        <v>58</v>
      </c>
    </row>
    <row r="61" spans="1:5" s="14" customFormat="1" ht="30.75" thickBot="1">
      <c r="A61" s="22" t="s">
        <v>42</v>
      </c>
      <c r="B61" s="42">
        <v>1079</v>
      </c>
      <c r="C61" s="23">
        <f>SUM('[1]Сык:МРИ5'!C61)</f>
        <v>1781</v>
      </c>
      <c r="D61" s="23">
        <f>SUM('[1]Сык:МРИ5'!D61)</f>
        <v>867</v>
      </c>
      <c r="E61" s="23">
        <f>SUM('[1]Сык:МРИ5'!E61)</f>
        <v>914</v>
      </c>
    </row>
    <row r="62" spans="1:5" s="14" customFormat="1" ht="15.75" thickBot="1">
      <c r="A62" s="20" t="s">
        <v>61</v>
      </c>
      <c r="B62" s="42">
        <v>1100</v>
      </c>
      <c r="C62" s="42">
        <f>SUM(C7+C8+C10+C11+C12+C14+C15+C17+C18+C19+C20+C21+C22+C23+C24+C25+C27+C29+C30+C31+C33+C35+C36+C37+C38+C41+C42+C44+C46+C47+C48+C49+C51+C53+C54+C55+C56+C57+C58+C59+C60+C61+C40)</f>
        <v>69749</v>
      </c>
      <c r="D62" s="42">
        <f>SUM(D7+D8+D10+D11+D12+D14+D15+D17+D19+D20+D21+D22+D23+D24+D25+D27+D29+D30+D31+D33+D35+D36+D37+D38+D40+D41+D42+D44+D46+D47+D48+D49+D51+D53+D55+D56+D57+D58+D59+D60+D61)</f>
        <v>36775</v>
      </c>
      <c r="E62" s="42">
        <f>SUM(E7+E8+E10+E11+E12+E14+E15+E17+E18+E19+E20+E21+E22+E23+E24+E25+E27+E29+E30+E31+E33+E35+E36+E37+E38+E40+E41+E42+E44+E46+E47+E48+E49+E51+E53+E54+E55+E56+E57+E58+E59+E60+E61)</f>
        <v>32974</v>
      </c>
    </row>
    <row r="63" spans="1:5" s="14" customFormat="1" ht="15">
      <c r="A63"/>
      <c r="B63" s="11"/>
      <c r="C63" s="1"/>
      <c r="D63" s="1"/>
      <c r="E63" s="1"/>
    </row>
  </sheetData>
  <sheetProtection/>
  <mergeCells count="11">
    <mergeCell ref="A32:E32"/>
    <mergeCell ref="A43:E43"/>
    <mergeCell ref="A50:E50"/>
    <mergeCell ref="D3:D4"/>
    <mergeCell ref="E3:E4"/>
    <mergeCell ref="A1:A4"/>
    <mergeCell ref="B1:B4"/>
    <mergeCell ref="C1:C4"/>
    <mergeCell ref="D1:E1"/>
    <mergeCell ref="A6:E6"/>
    <mergeCell ref="A26:E26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7.8515625" style="78" customWidth="1"/>
    <col min="2" max="2" width="9.140625" style="60" customWidth="1"/>
    <col min="3" max="3" width="13.28125" style="60" customWidth="1"/>
    <col min="4" max="4" width="7.28125" style="60" customWidth="1"/>
    <col min="5" max="5" width="9.140625" style="60" customWidth="1"/>
    <col min="6" max="16384" width="9.140625" style="68" customWidth="1"/>
  </cols>
  <sheetData>
    <row r="1" spans="1:5" ht="33" customHeight="1">
      <c r="A1" s="127" t="s">
        <v>62</v>
      </c>
      <c r="B1" s="127"/>
      <c r="C1" s="127"/>
      <c r="D1" s="127"/>
      <c r="E1" s="127"/>
    </row>
    <row r="2" spans="1:5" ht="16.5" thickBot="1">
      <c r="A2" s="128" t="s">
        <v>63</v>
      </c>
      <c r="B2" s="128"/>
      <c r="C2" s="128"/>
      <c r="D2" s="128"/>
      <c r="E2" s="128"/>
    </row>
    <row r="3" spans="1:5" ht="15.75" thickBot="1">
      <c r="A3" s="129" t="s">
        <v>14</v>
      </c>
      <c r="B3" s="129" t="s">
        <v>15</v>
      </c>
      <c r="C3" s="129" t="s">
        <v>16</v>
      </c>
      <c r="D3" s="132" t="s">
        <v>17</v>
      </c>
      <c r="E3" s="133"/>
    </row>
    <row r="4" spans="1:5" ht="15" customHeight="1">
      <c r="A4" s="130"/>
      <c r="B4" s="130"/>
      <c r="C4" s="130"/>
      <c r="D4" s="129" t="s">
        <v>18</v>
      </c>
      <c r="E4" s="129" t="s">
        <v>19</v>
      </c>
    </row>
    <row r="5" spans="1:5" ht="42" customHeight="1" thickBot="1">
      <c r="A5" s="131"/>
      <c r="B5" s="131"/>
      <c r="C5" s="131"/>
      <c r="D5" s="131"/>
      <c r="E5" s="131"/>
    </row>
    <row r="6" spans="1:5" ht="15.75" thickBot="1">
      <c r="A6" s="69" t="s">
        <v>20</v>
      </c>
      <c r="B6" s="70" t="s">
        <v>21</v>
      </c>
      <c r="C6" s="70">
        <v>1</v>
      </c>
      <c r="D6" s="70">
        <v>2</v>
      </c>
      <c r="E6" s="70">
        <v>3</v>
      </c>
    </row>
    <row r="7" spans="1:5" ht="15.75" thickBot="1">
      <c r="A7" s="137" t="s">
        <v>64</v>
      </c>
      <c r="B7" s="138"/>
      <c r="C7" s="138"/>
      <c r="D7" s="138"/>
      <c r="E7" s="139"/>
    </row>
    <row r="8" spans="1:5" ht="15.75" customHeight="1" thickBot="1">
      <c r="A8" s="65" t="s">
        <v>65</v>
      </c>
      <c r="B8" s="71">
        <v>2010</v>
      </c>
      <c r="C8" s="72">
        <f>SUM('[1]СЫК2:МРИ5-2'!C8)</f>
        <v>227</v>
      </c>
      <c r="D8" s="72">
        <f>SUM('[1]СЫК2:МРИ5-2'!D8)</f>
        <v>169</v>
      </c>
      <c r="E8" s="72">
        <f>SUM('[1]СЫК2:МРИ5-2'!E8)</f>
        <v>58</v>
      </c>
    </row>
    <row r="9" spans="1:5" ht="15.75" thickBot="1">
      <c r="A9" s="65" t="s">
        <v>51</v>
      </c>
      <c r="B9" s="71"/>
      <c r="C9" s="72"/>
      <c r="D9" s="72"/>
      <c r="E9" s="72"/>
    </row>
    <row r="10" spans="1:5" ht="15.75" thickBot="1">
      <c r="A10" s="65" t="s">
        <v>66</v>
      </c>
      <c r="B10" s="71">
        <v>2011</v>
      </c>
      <c r="C10" s="72">
        <f>SUM('[1]СЫК2:МРИ5-2'!C10)</f>
        <v>224</v>
      </c>
      <c r="D10" s="72">
        <f>SUM('[1]СЫК2:МРИ5-2'!D10)</f>
        <v>169</v>
      </c>
      <c r="E10" s="72">
        <f>SUM('[1]СЫК2:МРИ5-2'!E10)</f>
        <v>55</v>
      </c>
    </row>
    <row r="11" spans="1:5" ht="15.75" thickBot="1">
      <c r="A11" s="65" t="s">
        <v>67</v>
      </c>
      <c r="B11" s="71">
        <v>2012</v>
      </c>
      <c r="C11" s="72">
        <f>SUM('[1]СЫК2:МРИ5-2'!C11)</f>
        <v>3</v>
      </c>
      <c r="D11" s="72">
        <f>SUM('[1]СЫК2:МРИ5-2'!D11)</f>
        <v>0</v>
      </c>
      <c r="E11" s="72">
        <f>SUM('[1]СЫК2:МРИ5-2'!E11)</f>
        <v>3</v>
      </c>
    </row>
    <row r="12" spans="1:5" ht="26.25" thickBot="1">
      <c r="A12" s="65" t="s">
        <v>68</v>
      </c>
      <c r="B12" s="71">
        <v>2013</v>
      </c>
      <c r="C12" s="72">
        <f>SUM('[1]СЫК2:МРИ5-2'!C12)</f>
        <v>227</v>
      </c>
      <c r="D12" s="72">
        <f>SUM('[1]СЫК2:МРИ5-2'!D12)</f>
        <v>169</v>
      </c>
      <c r="E12" s="72">
        <f>SUM('[1]СЫК2:МРИ5-2'!E12)</f>
        <v>58</v>
      </c>
    </row>
    <row r="13" spans="1:8" ht="15.75" thickBot="1">
      <c r="A13" s="65" t="s">
        <v>69</v>
      </c>
      <c r="B13" s="71"/>
      <c r="C13" s="73"/>
      <c r="D13" s="74"/>
      <c r="E13" s="74"/>
      <c r="H13" s="134"/>
    </row>
    <row r="14" spans="1:8" ht="25.5">
      <c r="A14" s="66" t="s">
        <v>120</v>
      </c>
      <c r="B14" s="135">
        <v>2014</v>
      </c>
      <c r="C14" s="140">
        <f>SUM('[1]СЫК2:МРИ5-2'!C14)</f>
        <v>120</v>
      </c>
      <c r="D14" s="125">
        <f>SUM('[1]СЫК2:МРИ5-2'!D14)</f>
        <v>94</v>
      </c>
      <c r="E14" s="125">
        <f>SUM('[1]СЫК2:МРИ5-2'!E14)</f>
        <v>26</v>
      </c>
      <c r="H14" s="134"/>
    </row>
    <row r="15" spans="1:5" ht="15.75" thickBot="1">
      <c r="A15" s="65" t="s">
        <v>121</v>
      </c>
      <c r="B15" s="136"/>
      <c r="C15" s="141"/>
      <c r="D15" s="126"/>
      <c r="E15" s="126"/>
    </row>
    <row r="16" spans="1:5" ht="15.75" thickBot="1">
      <c r="A16" s="65" t="s">
        <v>70</v>
      </c>
      <c r="B16" s="71">
        <v>2015</v>
      </c>
      <c r="C16" s="75">
        <f>SUM('[1]СЫК2:МРИ5-2'!C16)</f>
        <v>4</v>
      </c>
      <c r="D16" s="72">
        <f>SUM('[1]СЫК2:МРИ5-2'!D16)</f>
        <v>3</v>
      </c>
      <c r="E16" s="72">
        <f>SUM('[1]СЫК2:МРИ5-2'!E16)</f>
        <v>1</v>
      </c>
    </row>
    <row r="17" spans="1:5" ht="77.25" thickBot="1">
      <c r="A17" s="65" t="s">
        <v>71</v>
      </c>
      <c r="B17" s="71">
        <v>2016</v>
      </c>
      <c r="C17" s="75">
        <f>SUM('[1]СЫК2:МРИ5-2'!C17)</f>
        <v>0</v>
      </c>
      <c r="D17" s="72">
        <f>SUM('[1]СЫК2:МРИ5-2'!D17)</f>
        <v>0</v>
      </c>
      <c r="E17" s="72">
        <f>SUM('[1]СЫК2:МРИ5-2'!E17)</f>
        <v>0</v>
      </c>
    </row>
    <row r="18" spans="1:5" ht="77.25" thickBot="1">
      <c r="A18" s="67" t="s">
        <v>72</v>
      </c>
      <c r="B18" s="76">
        <v>2017</v>
      </c>
      <c r="C18" s="75">
        <f>SUM('[1]СЫК2:МРИ5-2'!C18)</f>
        <v>102</v>
      </c>
      <c r="D18" s="72">
        <f>SUM('[1]СЫК2:МРИ5-2'!D18)</f>
        <v>74</v>
      </c>
      <c r="E18" s="72">
        <f>SUM('[1]СЫК2:МРИ5-2'!E18)</f>
        <v>28</v>
      </c>
    </row>
    <row r="19" spans="1:5" ht="77.25" thickBot="1">
      <c r="A19" s="65" t="s">
        <v>73</v>
      </c>
      <c r="B19" s="71">
        <v>2018</v>
      </c>
      <c r="C19" s="75">
        <f>SUM('[1]СЫК2:МРИ5-2'!C19)</f>
        <v>1</v>
      </c>
      <c r="D19" s="72">
        <f>SUM('[1]СЫК2:МРИ5-2'!D19)</f>
        <v>0</v>
      </c>
      <c r="E19" s="72">
        <f>SUM('[1]СЫК2:МРИ5-2'!E19)</f>
        <v>1</v>
      </c>
    </row>
    <row r="20" spans="1:5" ht="70.5" customHeight="1" thickBot="1">
      <c r="A20" s="65" t="s">
        <v>74</v>
      </c>
      <c r="B20" s="71">
        <v>2019</v>
      </c>
      <c r="C20" s="75">
        <f>SUM('[1]СЫК2:МРИ5-2'!C20)</f>
        <v>1</v>
      </c>
      <c r="D20" s="72">
        <f>SUM('[1]СЫК2:МРИ5-2'!D20)</f>
        <v>0</v>
      </c>
      <c r="E20" s="72">
        <f>SUM('[1]СЫК2:МРИ5-2'!E20)</f>
        <v>1</v>
      </c>
    </row>
    <row r="21" spans="1:5" ht="57" customHeight="1" thickBot="1">
      <c r="A21" s="65" t="s">
        <v>75</v>
      </c>
      <c r="B21" s="71">
        <v>2020</v>
      </c>
      <c r="C21" s="72">
        <f>SUM('[1]СЫК2:МРИ5-2'!C21)</f>
        <v>0</v>
      </c>
      <c r="D21" s="62" t="s">
        <v>35</v>
      </c>
      <c r="E21" s="72">
        <f>SUM('[1]СЫК2:МРИ5-2'!E21)</f>
        <v>0</v>
      </c>
    </row>
    <row r="22" spans="1:5" ht="51.75" thickBot="1">
      <c r="A22" s="65" t="s">
        <v>76</v>
      </c>
      <c r="B22" s="71">
        <v>2021</v>
      </c>
      <c r="C22" s="72">
        <f>SUM('[1]СЫК2:МРИ5-2'!C22)</f>
        <v>0</v>
      </c>
      <c r="D22" s="62" t="s">
        <v>35</v>
      </c>
      <c r="E22" s="72">
        <f>SUM('[1]СЫК2:МРИ5-2'!E22)</f>
        <v>0</v>
      </c>
    </row>
    <row r="23" spans="1:5" ht="39" thickBot="1">
      <c r="A23" s="65" t="s">
        <v>77</v>
      </c>
      <c r="B23" s="71">
        <v>2022</v>
      </c>
      <c r="C23" s="72">
        <f>SUM('[1]СЫК2:МРИ5-2'!C23)</f>
        <v>0</v>
      </c>
      <c r="D23" s="62" t="s">
        <v>35</v>
      </c>
      <c r="E23" s="72">
        <f>SUM('[1]СЫК2:МРИ5-2'!E23)</f>
        <v>0</v>
      </c>
    </row>
    <row r="24" spans="1:5" ht="90" thickBot="1">
      <c r="A24" s="65" t="s">
        <v>78</v>
      </c>
      <c r="B24" s="71">
        <v>2023</v>
      </c>
      <c r="C24" s="72">
        <f>SUM('[1]СЫК2:МРИ5-2'!C24)</f>
        <v>0</v>
      </c>
      <c r="D24" s="62" t="s">
        <v>35</v>
      </c>
      <c r="E24" s="72">
        <f>SUM('[1]СЫК2:МРИ5-2'!E24)</f>
        <v>0</v>
      </c>
    </row>
    <row r="25" spans="1:5" ht="77.25" thickBot="1">
      <c r="A25" s="65" t="s">
        <v>79</v>
      </c>
      <c r="B25" s="71">
        <v>2024</v>
      </c>
      <c r="C25" s="72">
        <f>SUM('[1]СЫК2:МРИ5-2'!C25)</f>
        <v>0</v>
      </c>
      <c r="D25" s="62" t="s">
        <v>35</v>
      </c>
      <c r="E25" s="72">
        <f>SUM('[1]СЫК2:МРИ5-2'!E25)</f>
        <v>0</v>
      </c>
    </row>
    <row r="26" spans="1:5" ht="26.25" thickBot="1">
      <c r="A26" s="65" t="s">
        <v>80</v>
      </c>
      <c r="B26" s="71">
        <v>2025</v>
      </c>
      <c r="C26" s="72">
        <f>SUM('[1]СЫК2:МРИ5-2'!C26)</f>
        <v>0</v>
      </c>
      <c r="D26" s="62" t="s">
        <v>35</v>
      </c>
      <c r="E26" s="72">
        <f>SUM('[1]СЫК2:МРИ5-2'!E26)</f>
        <v>0</v>
      </c>
    </row>
    <row r="27" spans="1:5" ht="64.5" thickBot="1">
      <c r="A27" s="65" t="s">
        <v>81</v>
      </c>
      <c r="B27" s="71">
        <v>2026</v>
      </c>
      <c r="C27" s="72">
        <f>SUM('[1]СЫК2:МРИ5-2'!C27)</f>
        <v>0</v>
      </c>
      <c r="D27" s="62" t="s">
        <v>35</v>
      </c>
      <c r="E27" s="72">
        <f>SUM('[1]СЫК2:МРИ5-2'!E27)</f>
        <v>0</v>
      </c>
    </row>
    <row r="28" spans="1:5" ht="77.25" thickBot="1">
      <c r="A28" s="65" t="s">
        <v>82</v>
      </c>
      <c r="B28" s="71">
        <v>2027</v>
      </c>
      <c r="C28" s="72">
        <f>SUM('[1]СЫК2:МРИ5-2'!C28)</f>
        <v>0</v>
      </c>
      <c r="D28" s="62" t="s">
        <v>35</v>
      </c>
      <c r="E28" s="72">
        <f>SUM('[1]СЫК2:МРИ5-2'!E28)</f>
        <v>0</v>
      </c>
    </row>
    <row r="29" spans="1:5" ht="128.25" thickBot="1">
      <c r="A29" s="65" t="s">
        <v>83</v>
      </c>
      <c r="B29" s="71">
        <v>2028</v>
      </c>
      <c r="C29" s="72">
        <f>SUM('[1]СЫК2:МРИ5-2'!C29)</f>
        <v>0</v>
      </c>
      <c r="D29" s="62" t="s">
        <v>35</v>
      </c>
      <c r="E29" s="72">
        <f>SUM('[1]СЫК2:МРИ5-2'!E29)</f>
        <v>0</v>
      </c>
    </row>
    <row r="30" spans="1:5" ht="39" thickBot="1">
      <c r="A30" s="65" t="s">
        <v>84</v>
      </c>
      <c r="B30" s="71">
        <v>2030</v>
      </c>
      <c r="C30" s="75">
        <f>SUM('[1]СЫК2:МРИ5-2'!C30)</f>
        <v>3</v>
      </c>
      <c r="D30" s="72">
        <f>SUM('[1]СЫК2:МРИ5-2'!D30)</f>
        <v>0</v>
      </c>
      <c r="E30" s="72">
        <f>SUM('[1]СЫК2:МРИ5-2'!E30)</f>
        <v>3</v>
      </c>
    </row>
    <row r="31" spans="1:5" ht="15" customHeight="1" thickBot="1">
      <c r="A31" s="65" t="s">
        <v>70</v>
      </c>
      <c r="B31" s="71">
        <v>2031</v>
      </c>
      <c r="C31" s="72">
        <f>SUM('[1]СЫК2:МРИ5-2'!C31)</f>
        <v>0</v>
      </c>
      <c r="D31" s="72">
        <f>SUM('[1]СЫК2:МРИ5-2'!D31)</f>
        <v>0</v>
      </c>
      <c r="E31" s="72">
        <f>SUM('[1]СЫК2:МРИ5-2'!E31)</f>
        <v>0</v>
      </c>
    </row>
    <row r="32" spans="1:5" ht="19.5" customHeight="1" thickBot="1">
      <c r="A32" s="65" t="s">
        <v>85</v>
      </c>
      <c r="B32" s="71"/>
      <c r="C32" s="72"/>
      <c r="D32" s="72"/>
      <c r="E32" s="72"/>
    </row>
    <row r="33" spans="1:5" ht="26.25" thickBot="1">
      <c r="A33" s="65" t="s">
        <v>86</v>
      </c>
      <c r="B33" s="71">
        <v>2032</v>
      </c>
      <c r="C33" s="72">
        <f>SUM('[1]СЫК2:МРИ5-2'!C33)</f>
        <v>1</v>
      </c>
      <c r="D33" s="72">
        <f>SUM('[1]СЫК2:МРИ5-2'!D33)</f>
        <v>0</v>
      </c>
      <c r="E33" s="72">
        <f>SUM('[1]СЫК2:МРИ5-2'!E33)</f>
        <v>1</v>
      </c>
    </row>
    <row r="34" spans="1:5" ht="26.25" thickBot="1">
      <c r="A34" s="65" t="s">
        <v>87</v>
      </c>
      <c r="B34" s="71">
        <v>2033</v>
      </c>
      <c r="C34" s="72">
        <f>SUM('[1]СЫК2:МРИ5-2'!C34)</f>
        <v>2</v>
      </c>
      <c r="D34" s="72">
        <f>SUM('[1]СЫК2:МРИ5-2'!D34)</f>
        <v>0</v>
      </c>
      <c r="E34" s="72">
        <f>SUM('[1]СЫК2:МРИ5-2'!E34)</f>
        <v>2</v>
      </c>
    </row>
    <row r="35" spans="1:5" ht="26.25" thickBot="1">
      <c r="A35" s="65" t="s">
        <v>88</v>
      </c>
      <c r="B35" s="71">
        <v>2034</v>
      </c>
      <c r="C35" s="72">
        <f>SUM('[1]СЫК2:МРИ5-2'!C35)</f>
        <v>0</v>
      </c>
      <c r="D35" s="72">
        <f>SUM('[1]СЫК2:МРИ5-2'!D35)</f>
        <v>0</v>
      </c>
      <c r="E35" s="72">
        <f>SUM('[1]СЫК2:МРИ5-2'!E35)</f>
        <v>0</v>
      </c>
    </row>
    <row r="36" spans="1:5" ht="26.25" thickBot="1">
      <c r="A36" s="65" t="s">
        <v>89</v>
      </c>
      <c r="B36" s="71">
        <v>2035</v>
      </c>
      <c r="C36" s="72">
        <f>SUM('[1]СЫК2:МРИ5-2'!C36)</f>
        <v>0</v>
      </c>
      <c r="D36" s="72">
        <f>SUM('[1]СЫК2:МРИ5-2'!D36)</f>
        <v>0</v>
      </c>
      <c r="E36" s="72">
        <f>SUM('[1]СЫК2:МРИ5-2'!E36)</f>
        <v>0</v>
      </c>
    </row>
    <row r="37" spans="1:5" ht="39" thickBot="1">
      <c r="A37" s="65" t="s">
        <v>90</v>
      </c>
      <c r="B37" s="71">
        <v>2036</v>
      </c>
      <c r="C37" s="72">
        <f>SUM('[1]СЫК2:МРИ5-2'!C37)</f>
        <v>72</v>
      </c>
      <c r="D37" s="72">
        <f>SUM('[1]СЫК2:МРИ5-2'!D37)</f>
        <v>22</v>
      </c>
      <c r="E37" s="72">
        <f>SUM('[1]СЫК2:МРИ5-2'!E37)</f>
        <v>50</v>
      </c>
    </row>
    <row r="38" spans="1:5" ht="15.75" thickBot="1">
      <c r="A38" s="65" t="s">
        <v>51</v>
      </c>
      <c r="B38" s="71"/>
      <c r="C38" s="72"/>
      <c r="D38" s="72"/>
      <c r="E38" s="72"/>
    </row>
    <row r="39" spans="1:5" ht="51" customHeight="1" thickBot="1">
      <c r="A39" s="65" t="s">
        <v>91</v>
      </c>
      <c r="B39" s="71">
        <v>2037</v>
      </c>
      <c r="C39" s="72">
        <f>SUM('[1]СЫК2:МРИ5-2'!C39)</f>
        <v>62</v>
      </c>
      <c r="D39" s="72">
        <f>SUM('[1]СЫК2:МРИ5-2'!D39)</f>
        <v>17</v>
      </c>
      <c r="E39" s="72">
        <f>SUM('[1]СЫК2:МРИ5-2'!E39)</f>
        <v>45</v>
      </c>
    </row>
    <row r="40" spans="1:5" ht="48" customHeight="1" thickBot="1">
      <c r="A40" s="65" t="s">
        <v>92</v>
      </c>
      <c r="B40" s="71">
        <v>2038</v>
      </c>
      <c r="C40" s="72">
        <f>SUM('[1]СЫК2:МРИ5-2'!C40)</f>
        <v>10</v>
      </c>
      <c r="D40" s="72">
        <f>SUM('[1]СЫК2:МРИ5-2'!D40)</f>
        <v>5</v>
      </c>
      <c r="E40" s="72">
        <f>SUM('[1]СЫК2:МРИ5-2'!E40)</f>
        <v>5</v>
      </c>
    </row>
    <row r="41" spans="1:5" ht="26.25" thickBot="1">
      <c r="A41" s="65" t="s">
        <v>93</v>
      </c>
      <c r="B41" s="71">
        <v>2040</v>
      </c>
      <c r="C41" s="72">
        <f>SUM('[1]СЫК2:МРИ5-2'!C42)</f>
        <v>423</v>
      </c>
      <c r="D41" s="72">
        <f>SUM('[1]СЫК2:МРИ5-2'!D42)</f>
        <v>52</v>
      </c>
      <c r="E41" s="72">
        <f>SUM('[1]СЫК2:МРИ5-2'!E42)</f>
        <v>371</v>
      </c>
    </row>
    <row r="42" spans="1:5" ht="26.25" thickBot="1">
      <c r="A42" s="65" t="s">
        <v>94</v>
      </c>
      <c r="B42" s="71">
        <v>2050</v>
      </c>
      <c r="C42" s="72">
        <f>SUM('[1]СЫК2:МРИ5-2'!C43)</f>
        <v>304</v>
      </c>
      <c r="D42" s="72">
        <f>SUM('[1]СЫК2:МРИ5-2'!D43)</f>
        <v>42</v>
      </c>
      <c r="E42" s="72">
        <f>SUM('[1]СЫК2:МРИ5-2'!E43)</f>
        <v>262</v>
      </c>
    </row>
    <row r="43" spans="1:5" ht="39" thickBot="1">
      <c r="A43" s="65" t="s">
        <v>95</v>
      </c>
      <c r="B43" s="71">
        <v>2060</v>
      </c>
      <c r="C43" s="72">
        <f>SUM('[1]СЫК2:МРИ5-2'!C44)</f>
        <v>3</v>
      </c>
      <c r="D43" s="72">
        <f>SUM('[1]СЫК2:МРИ5-2'!D44)</f>
        <v>0</v>
      </c>
      <c r="E43" s="72">
        <f>SUM('[1]СЫК2:МРИ5-2'!E44)</f>
        <v>3</v>
      </c>
    </row>
    <row r="44" spans="1:5" ht="38.25">
      <c r="A44" s="66" t="s">
        <v>122</v>
      </c>
      <c r="B44" s="135">
        <v>2070</v>
      </c>
      <c r="C44" s="125">
        <f>SUM('[1]СЫК2:МРИ5-2'!C45)</f>
        <v>3</v>
      </c>
      <c r="D44" s="125">
        <f>SUM('[1]СЫК2:МРИ5-2'!D45)</f>
        <v>0</v>
      </c>
      <c r="E44" s="125">
        <f>SUM('[1]СЫК2:МРИ5-2'!E45)</f>
        <v>3</v>
      </c>
    </row>
    <row r="45" spans="1:5" ht="15.75" thickBot="1">
      <c r="A45" s="65" t="s">
        <v>123</v>
      </c>
      <c r="B45" s="136"/>
      <c r="C45" s="126"/>
      <c r="D45" s="126"/>
      <c r="E45" s="126"/>
    </row>
    <row r="46" spans="1:5" ht="15" customHeight="1" thickBot="1">
      <c r="A46" s="65" t="s">
        <v>70</v>
      </c>
      <c r="B46" s="71">
        <v>2071</v>
      </c>
      <c r="C46" s="72">
        <f>SUM('[1]СЫК2:МРИ5-2'!C47)</f>
        <v>0</v>
      </c>
      <c r="D46" s="72">
        <f>SUM('[1]СЫК2:МРИ5-2'!D47)</f>
        <v>0</v>
      </c>
      <c r="E46" s="72">
        <f>SUM('[1]СЫК2:МРИ5-2'!E47)</f>
        <v>0</v>
      </c>
    </row>
    <row r="47" spans="1:5" ht="23.25" customHeight="1" thickBot="1">
      <c r="A47" s="65" t="s">
        <v>96</v>
      </c>
      <c r="B47" s="71"/>
      <c r="C47" s="72"/>
      <c r="D47" s="72"/>
      <c r="E47" s="72"/>
    </row>
    <row r="48" spans="1:5" ht="64.5" thickBot="1">
      <c r="A48" s="65" t="s">
        <v>97</v>
      </c>
      <c r="B48" s="71">
        <v>2072</v>
      </c>
      <c r="C48" s="72">
        <f>SUM('[1]СЫК2:МРИ5-2'!C49)</f>
        <v>0</v>
      </c>
      <c r="D48" s="72">
        <f>SUM('[1]СЫК2:МРИ5-2'!D49)</f>
        <v>0</v>
      </c>
      <c r="E48" s="72">
        <f>SUM('[1]СЫК2:МРИ5-2'!E49)</f>
        <v>0</v>
      </c>
    </row>
    <row r="49" spans="1:5" ht="64.5" thickBot="1">
      <c r="A49" s="65" t="s">
        <v>98</v>
      </c>
      <c r="B49" s="71">
        <v>2073</v>
      </c>
      <c r="C49" s="72">
        <f>SUM('[1]СЫК2:МРИ5-2'!C50)</f>
        <v>3</v>
      </c>
      <c r="D49" s="72">
        <f>SUM('[1]СЫК2:МРИ5-2'!D50)</f>
        <v>0</v>
      </c>
      <c r="E49" s="72">
        <f>SUM('[1]СЫК2:МРИ5-2'!E50)</f>
        <v>3</v>
      </c>
    </row>
    <row r="50" spans="1:5" ht="15.75" thickBot="1">
      <c r="A50" s="69" t="s">
        <v>61</v>
      </c>
      <c r="B50" s="71">
        <v>2100</v>
      </c>
      <c r="C50" s="77">
        <f>SUM(C8+C10+C11+C12+C15+C16+C17+C18+C19+C20+C30+C31+C33+C34+C35+C36+C37+C39+C40+C41+C42+C43+C45+C46+C47+C48+C49)</f>
        <v>1672</v>
      </c>
      <c r="D50" s="77">
        <f>SUM(D8+D10+D11+D12+D15+D16+D17+D18+D19+D20+D30+D31+D33+D34+D35+D36+D37+D39+D40+D41+D42+D43+D45+D46+D47+D48+D49)</f>
        <v>722</v>
      </c>
      <c r="E50" s="77">
        <f>SUM(E8+E10+E11+E12+E15+E16+E17+E18+E19+E20+E30+E31+E33+E34+E35+E36+E37+E39+E40+E41+E42+E43+E45+E46+E47+E48+E49)</f>
        <v>950</v>
      </c>
    </row>
    <row r="52" ht="30" customHeight="1"/>
  </sheetData>
  <sheetProtection/>
  <mergeCells count="18">
    <mergeCell ref="H13:H14"/>
    <mergeCell ref="B44:B45"/>
    <mergeCell ref="A7:E7"/>
    <mergeCell ref="B14:B15"/>
    <mergeCell ref="C14:C15"/>
    <mergeCell ref="D14:D15"/>
    <mergeCell ref="E14:E15"/>
    <mergeCell ref="C44:C45"/>
    <mergeCell ref="D44:D45"/>
    <mergeCell ref="A1:E1"/>
    <mergeCell ref="A2:E2"/>
    <mergeCell ref="A3:A5"/>
    <mergeCell ref="B3:B5"/>
    <mergeCell ref="C3:C5"/>
    <mergeCell ref="D3:E3"/>
    <mergeCell ref="D4:D5"/>
    <mergeCell ref="E4:E5"/>
    <mergeCell ref="E44:E45"/>
  </mergeCells>
  <printOptions/>
  <pageMargins left="0.4330708661417323" right="0.03937007874015748" top="0.15748031496062992" bottom="0.35433070866141736" header="0.11811023622047245" footer="0.11811023622047245"/>
  <pageSetup fitToHeight="3" fitToWidth="3" orientation="portrait" paperSize="9" r:id="rId1"/>
  <rowBreaks count="3" manualBreakCount="3">
    <brk id="19" max="255" man="1"/>
    <brk id="30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87" zoomScaleNormal="87" zoomScalePageLayoutView="0" workbookViewId="0" topLeftCell="A1">
      <selection activeCell="D17" sqref="D17"/>
    </sheetView>
  </sheetViews>
  <sheetFormatPr defaultColWidth="9.140625" defaultRowHeight="15"/>
  <cols>
    <col min="1" max="1" width="28.28125" style="80" customWidth="1"/>
    <col min="2" max="2" width="14.57421875" style="80" customWidth="1"/>
    <col min="3" max="3" width="15.28125" style="80" customWidth="1"/>
    <col min="4" max="4" width="9.140625" style="80" customWidth="1"/>
    <col min="5" max="5" width="12.8515625" style="80" customWidth="1"/>
    <col min="6" max="6" width="13.8515625" style="80" customWidth="1"/>
    <col min="7" max="7" width="16.28125" style="80" customWidth="1"/>
    <col min="8" max="16384" width="9.140625" style="79" customWidth="1"/>
  </cols>
  <sheetData>
    <row r="1" spans="1:7" ht="16.5" customHeight="1">
      <c r="A1" s="144" t="s">
        <v>99</v>
      </c>
      <c r="B1" s="144"/>
      <c r="C1" s="144"/>
      <c r="D1" s="144"/>
      <c r="E1" s="144"/>
      <c r="F1" s="144"/>
      <c r="G1" s="144"/>
    </row>
    <row r="2" spans="1:7" ht="16.5" customHeight="1">
      <c r="A2" s="144"/>
      <c r="B2" s="144"/>
      <c r="C2" s="144"/>
      <c r="D2" s="144"/>
      <c r="E2" s="144"/>
      <c r="F2" s="144"/>
      <c r="G2" s="144"/>
    </row>
    <row r="3" ht="16.5" customHeight="1" thickBot="1">
      <c r="G3" s="81" t="s">
        <v>146</v>
      </c>
    </row>
    <row r="4" spans="1:7" ht="16.5" customHeight="1" thickBot="1">
      <c r="A4" s="147" t="s">
        <v>14</v>
      </c>
      <c r="B4" s="147" t="s">
        <v>15</v>
      </c>
      <c r="C4" s="147" t="s">
        <v>100</v>
      </c>
      <c r="D4" s="150" t="s">
        <v>101</v>
      </c>
      <c r="E4" s="151"/>
      <c r="F4" s="152"/>
      <c r="G4" s="147" t="s">
        <v>102</v>
      </c>
    </row>
    <row r="5" spans="1:7" ht="28.5" customHeight="1" thickBot="1">
      <c r="A5" s="148"/>
      <c r="B5" s="148"/>
      <c r="C5" s="148"/>
      <c r="D5" s="147" t="s">
        <v>103</v>
      </c>
      <c r="E5" s="150" t="s">
        <v>51</v>
      </c>
      <c r="F5" s="152"/>
      <c r="G5" s="148"/>
    </row>
    <row r="6" spans="1:7" ht="27.75" customHeight="1" thickBot="1">
      <c r="A6" s="149"/>
      <c r="B6" s="149"/>
      <c r="C6" s="149"/>
      <c r="D6" s="149"/>
      <c r="E6" s="82" t="s">
        <v>104</v>
      </c>
      <c r="F6" s="82" t="s">
        <v>105</v>
      </c>
      <c r="G6" s="149"/>
    </row>
    <row r="7" spans="1:7" ht="18" thickBot="1">
      <c r="A7" s="83" t="s">
        <v>20</v>
      </c>
      <c r="B7" s="84" t="s">
        <v>21</v>
      </c>
      <c r="C7" s="84">
        <v>1</v>
      </c>
      <c r="D7" s="84">
        <v>2</v>
      </c>
      <c r="E7" s="84">
        <v>3</v>
      </c>
      <c r="F7" s="84">
        <v>4</v>
      </c>
      <c r="G7" s="85">
        <v>5</v>
      </c>
    </row>
    <row r="8" spans="1:7" ht="33.75" thickBot="1">
      <c r="A8" s="86" t="s">
        <v>144</v>
      </c>
      <c r="B8" s="87">
        <v>3010</v>
      </c>
      <c r="C8" s="88">
        <f>SUM('[1]СЫК3:МРИ5-3'!C8)</f>
        <v>385</v>
      </c>
      <c r="D8" s="88">
        <f>SUM('[1]СЫК3:МРИ5-3'!D8)</f>
        <v>271</v>
      </c>
      <c r="E8" s="88">
        <f>SUM('[1]СЫК3:МРИ5-3'!E8)</f>
        <v>51</v>
      </c>
      <c r="F8" s="88">
        <f>SUM('[1]СЫК3:МРИ5-3'!F8)</f>
        <v>220</v>
      </c>
      <c r="G8" s="88">
        <f>SUM('[1]СЫК3:МРИ5-3'!G8)</f>
        <v>114</v>
      </c>
    </row>
    <row r="9" spans="1:7" ht="17.25">
      <c r="A9" s="89" t="s">
        <v>124</v>
      </c>
      <c r="B9" s="145">
        <v>3011</v>
      </c>
      <c r="C9" s="90">
        <f>SUM('[1]СЫК3:МРИ5-3'!C9)</f>
        <v>160</v>
      </c>
      <c r="D9" s="91">
        <f>SUM('[1]СЫК3:МРИ5-3'!D9)</f>
        <v>60</v>
      </c>
      <c r="E9" s="91">
        <f>SUM('[1]СЫК3:МРИ5-3'!E9)</f>
        <v>30</v>
      </c>
      <c r="F9" s="91">
        <f>SUM('[1]СЫК3:МРИ5-3'!F9)</f>
        <v>30</v>
      </c>
      <c r="G9" s="91">
        <f>SUM('[1]СЫК3:МРИ5-3'!G9)</f>
        <v>100</v>
      </c>
    </row>
    <row r="10" spans="1:7" ht="18" thickBot="1">
      <c r="A10" s="86" t="s">
        <v>125</v>
      </c>
      <c r="B10" s="146"/>
      <c r="C10" s="92"/>
      <c r="D10" s="93"/>
      <c r="E10" s="93"/>
      <c r="F10" s="93"/>
      <c r="G10" s="94"/>
    </row>
    <row r="11" spans="1:10" ht="17.25">
      <c r="A11" s="89" t="s">
        <v>126</v>
      </c>
      <c r="B11" s="145">
        <v>3012</v>
      </c>
      <c r="C11" s="90">
        <f>SUM('[1]СЫК3:МРИ5-3'!C11)</f>
        <v>0</v>
      </c>
      <c r="D11" s="91">
        <f>SUM('[1]СЫК3:МРИ5-3'!D11)</f>
        <v>0</v>
      </c>
      <c r="E11" s="91">
        <f>SUM('[1]СЫК3:МРИ5-3'!E11)</f>
        <v>0</v>
      </c>
      <c r="F11" s="91">
        <f>SUM('[1]СЫК3:МРИ5-3'!F11)</f>
        <v>0</v>
      </c>
      <c r="G11" s="91">
        <f>SUM('[1]СЫК3:МРИ5-3'!G11)</f>
        <v>0</v>
      </c>
      <c r="J11" s="95"/>
    </row>
    <row r="12" spans="1:7" ht="18" thickBot="1">
      <c r="A12" s="86" t="s">
        <v>125</v>
      </c>
      <c r="B12" s="146"/>
      <c r="C12" s="92"/>
      <c r="D12" s="93"/>
      <c r="E12" s="93"/>
      <c r="F12" s="93"/>
      <c r="G12" s="94"/>
    </row>
    <row r="13" spans="1:7" ht="17.25">
      <c r="A13" s="89" t="s">
        <v>127</v>
      </c>
      <c r="B13" s="145">
        <v>3013</v>
      </c>
      <c r="C13" s="90">
        <f>SUM('[1]СЫК3:МРИ5-3'!C13)</f>
        <v>32.5</v>
      </c>
      <c r="D13" s="91">
        <f>SUM('[1]СЫК3:МРИ5-3'!D13)</f>
        <v>18.5</v>
      </c>
      <c r="E13" s="91">
        <f>SUM('[1]СЫК3:МРИ5-3'!E13)</f>
        <v>3.5</v>
      </c>
      <c r="F13" s="91">
        <f>SUM('[1]СЫК3:МРИ5-3'!F13)</f>
        <v>15</v>
      </c>
      <c r="G13" s="91">
        <f>SUM('[1]СЫК3:МРИ5-3'!G13)</f>
        <v>14</v>
      </c>
    </row>
    <row r="14" spans="1:7" ht="18" thickBot="1">
      <c r="A14" s="86" t="s">
        <v>125</v>
      </c>
      <c r="B14" s="146"/>
      <c r="C14" s="92"/>
      <c r="D14" s="93"/>
      <c r="E14" s="93"/>
      <c r="F14" s="93"/>
      <c r="G14" s="94"/>
    </row>
    <row r="15" spans="1:7" ht="17.25">
      <c r="A15" s="89" t="s">
        <v>128</v>
      </c>
      <c r="B15" s="145">
        <v>3014</v>
      </c>
      <c r="C15" s="90">
        <f>SUM('[1]СЫК3:МРИ5-3'!C15)</f>
        <v>6.5</v>
      </c>
      <c r="D15" s="91">
        <f>SUM('[1]СЫК3:МРИ5-3'!D15)</f>
        <v>6.5</v>
      </c>
      <c r="E15" s="91">
        <f>SUM('[1]СЫК3:МРИ5-3'!E15)</f>
        <v>1.5</v>
      </c>
      <c r="F15" s="91">
        <f>SUM('[1]СЫК3:МРИ5-3'!F15)</f>
        <v>5</v>
      </c>
      <c r="G15" s="91">
        <f>SUM('[1]СЫК3:МРИ5-3'!G15)</f>
        <v>0</v>
      </c>
    </row>
    <row r="16" spans="1:7" ht="18" thickBot="1">
      <c r="A16" s="86" t="s">
        <v>125</v>
      </c>
      <c r="B16" s="146"/>
      <c r="C16" s="92"/>
      <c r="D16" s="93"/>
      <c r="E16" s="93"/>
      <c r="F16" s="93"/>
      <c r="G16" s="94"/>
    </row>
    <row r="17" spans="1:7" ht="17.25">
      <c r="A17" s="89" t="s">
        <v>129</v>
      </c>
      <c r="B17" s="142">
        <v>3015</v>
      </c>
      <c r="C17" s="91">
        <f>SUM('[1]СЫК3:МРИ5-3'!C17)</f>
        <v>10</v>
      </c>
      <c r="D17" s="91">
        <f>SUM('[1]СЫК3:МРИ5-3'!D17)</f>
        <v>10</v>
      </c>
      <c r="E17" s="91">
        <f>SUM('[1]СЫК3:МРИ5-3'!E17)</f>
        <v>0</v>
      </c>
      <c r="F17" s="91">
        <f>SUM('[1]СЫК3:МРИ5-3'!F17)</f>
        <v>10</v>
      </c>
      <c r="G17" s="91">
        <f>SUM('[1]СЫК3:МРИ5-3'!G17)</f>
        <v>0</v>
      </c>
    </row>
    <row r="18" spans="1:7" ht="18" thickBot="1">
      <c r="A18" s="86" t="s">
        <v>125</v>
      </c>
      <c r="B18" s="143"/>
      <c r="C18" s="93"/>
      <c r="D18" s="93"/>
      <c r="E18" s="93"/>
      <c r="F18" s="93"/>
      <c r="G18" s="94"/>
    </row>
    <row r="19" spans="1:7" ht="17.25">
      <c r="A19" s="89" t="s">
        <v>130</v>
      </c>
      <c r="B19" s="142">
        <v>3016</v>
      </c>
      <c r="C19" s="91">
        <f>SUM('[1]СЫК3:МРИ5-3'!C19)</f>
        <v>0</v>
      </c>
      <c r="D19" s="91">
        <f>SUM('[1]СЫК3:МРИ5-3'!D19)</f>
        <v>0</v>
      </c>
      <c r="E19" s="91">
        <f>SUM('[1]СЫК3:МРИ5-3'!E19)</f>
        <v>0</v>
      </c>
      <c r="F19" s="91">
        <f>SUM('[1]СЫК3:МРИ5-3'!F19)</f>
        <v>0</v>
      </c>
      <c r="G19" s="96" t="s">
        <v>35</v>
      </c>
    </row>
    <row r="20" spans="1:7" ht="18" thickBot="1">
      <c r="A20" s="86" t="s">
        <v>125</v>
      </c>
      <c r="B20" s="143"/>
      <c r="C20" s="93"/>
      <c r="D20" s="93"/>
      <c r="E20" s="93"/>
      <c r="F20" s="93"/>
      <c r="G20" s="94"/>
    </row>
    <row r="21" spans="1:7" ht="17.25">
      <c r="A21" s="89" t="s">
        <v>131</v>
      </c>
      <c r="B21" s="142">
        <v>3017</v>
      </c>
      <c r="C21" s="91">
        <f>SUM('[1]СЫК3:МРИ5-3'!C21)</f>
        <v>0</v>
      </c>
      <c r="D21" s="91">
        <f>SUM('[1]СЫК3:МРИ5-3'!D21)</f>
        <v>0</v>
      </c>
      <c r="E21" s="91">
        <f>SUM('[1]СЫК3:МРИ5-3'!E21)</f>
        <v>0</v>
      </c>
      <c r="F21" s="91">
        <f>SUM('[1]СЫК3:МРИ5-3'!F21)</f>
        <v>0</v>
      </c>
      <c r="G21" s="96" t="s">
        <v>35</v>
      </c>
    </row>
    <row r="22" spans="1:7" ht="18" thickBot="1">
      <c r="A22" s="86" t="s">
        <v>125</v>
      </c>
      <c r="B22" s="143"/>
      <c r="C22" s="93"/>
      <c r="D22" s="93"/>
      <c r="E22" s="93"/>
      <c r="F22" s="93"/>
      <c r="G22" s="94"/>
    </row>
    <row r="23" spans="1:7" ht="17.25">
      <c r="A23" s="89" t="s">
        <v>132</v>
      </c>
      <c r="B23" s="142">
        <v>3018</v>
      </c>
      <c r="C23" s="91">
        <f>SUM('[1]СЫК3:МРИ5-3'!C23)</f>
        <v>0</v>
      </c>
      <c r="D23" s="91">
        <f>SUM('[1]СЫК3:МРИ5-3'!D23)</f>
        <v>0</v>
      </c>
      <c r="E23" s="91">
        <f>SUM('[1]СЫК3:МРИ5-3'!E23)</f>
        <v>0</v>
      </c>
      <c r="F23" s="91">
        <f>SUM('[1]СЫК3:МРИ5-3'!F23)</f>
        <v>0</v>
      </c>
      <c r="G23" s="96" t="s">
        <v>35</v>
      </c>
    </row>
    <row r="24" spans="1:7" ht="18" thickBot="1">
      <c r="A24" s="86" t="s">
        <v>125</v>
      </c>
      <c r="B24" s="143"/>
      <c r="C24" s="93"/>
      <c r="D24" s="93"/>
      <c r="E24" s="93"/>
      <c r="F24" s="93"/>
      <c r="G24" s="94"/>
    </row>
    <row r="25" spans="1:7" ht="17.25">
      <c r="A25" s="89" t="s">
        <v>133</v>
      </c>
      <c r="B25" s="142">
        <v>3019</v>
      </c>
      <c r="C25" s="91">
        <f>SUM('[1]СЫК3:МРИ5-3'!C25)</f>
        <v>0</v>
      </c>
      <c r="D25" s="91">
        <f>SUM('[1]СЫК3:МРИ5-3'!D25)</f>
        <v>0</v>
      </c>
      <c r="E25" s="91">
        <f>SUM('[1]СЫК3:МРИ5-3'!E25)</f>
        <v>0</v>
      </c>
      <c r="F25" s="91">
        <f>SUM('[1]СЫК3:МРИ5-3'!F25)</f>
        <v>0</v>
      </c>
      <c r="G25" s="96" t="s">
        <v>35</v>
      </c>
    </row>
    <row r="26" spans="1:7" ht="18" thickBot="1">
      <c r="A26" s="86" t="s">
        <v>125</v>
      </c>
      <c r="B26" s="143"/>
      <c r="C26" s="93"/>
      <c r="D26" s="93"/>
      <c r="E26" s="93"/>
      <c r="F26" s="93"/>
      <c r="G26" s="94"/>
    </row>
    <row r="27" spans="1:7" ht="17.25">
      <c r="A27" s="89" t="s">
        <v>134</v>
      </c>
      <c r="B27" s="142">
        <v>3020</v>
      </c>
      <c r="C27" s="91">
        <f>SUM('[1]СЫК3:МРИ5-3'!C27)</f>
        <v>0</v>
      </c>
      <c r="D27" s="91">
        <f>SUM('[1]СЫК3:МРИ5-3'!D27)</f>
        <v>0</v>
      </c>
      <c r="E27" s="91">
        <f>SUM('[1]СЫК3:МРИ5-3'!E27)</f>
        <v>0</v>
      </c>
      <c r="F27" s="91">
        <f>SUM('[1]СЫК3:МРИ5-3'!F27)</f>
        <v>0</v>
      </c>
      <c r="G27" s="96" t="s">
        <v>35</v>
      </c>
    </row>
    <row r="28" spans="1:7" ht="18" thickBot="1">
      <c r="A28" s="86" t="s">
        <v>125</v>
      </c>
      <c r="B28" s="143"/>
      <c r="C28" s="93"/>
      <c r="D28" s="93"/>
      <c r="E28" s="93"/>
      <c r="F28" s="93"/>
      <c r="G28" s="94"/>
    </row>
    <row r="29" spans="1:7" ht="17.25">
      <c r="A29" s="89" t="s">
        <v>135</v>
      </c>
      <c r="B29" s="142">
        <v>3021</v>
      </c>
      <c r="C29" s="91">
        <f>SUM('[1]СЫК3:МРИ5-3'!C29)</f>
        <v>0</v>
      </c>
      <c r="D29" s="91">
        <f>SUM('[1]СЫК3:МРИ5-3'!D29)</f>
        <v>0</v>
      </c>
      <c r="E29" s="91">
        <f>SUM('[1]СЫК3:МРИ5-3'!E29)</f>
        <v>0</v>
      </c>
      <c r="F29" s="91">
        <f>SUM('[1]СЫК3:МРИ5-3'!F29)</f>
        <v>0</v>
      </c>
      <c r="G29" s="96" t="s">
        <v>35</v>
      </c>
    </row>
    <row r="30" spans="1:7" ht="18" thickBot="1">
      <c r="A30" s="86" t="s">
        <v>125</v>
      </c>
      <c r="B30" s="143"/>
      <c r="C30" s="93"/>
      <c r="D30" s="93"/>
      <c r="E30" s="93"/>
      <c r="F30" s="93"/>
      <c r="G30" s="94"/>
    </row>
    <row r="31" spans="1:7" ht="28.5" customHeight="1">
      <c r="A31" s="89" t="s">
        <v>136</v>
      </c>
      <c r="B31" s="142">
        <v>3022</v>
      </c>
      <c r="C31" s="91">
        <f>SUM('[1]СЫК3:МРИ5-3'!C31)</f>
        <v>0</v>
      </c>
      <c r="D31" s="91">
        <f>SUM('[1]СЫК3:МРИ5-3'!D31)</f>
        <v>0</v>
      </c>
      <c r="E31" s="91">
        <f>SUM('[1]СЫК3:МРИ5-3'!E31)</f>
        <v>0</v>
      </c>
      <c r="F31" s="91">
        <f>SUM('[1]СЫК3:МРИ5-3'!F31)</f>
        <v>0</v>
      </c>
      <c r="G31" s="96" t="s">
        <v>35</v>
      </c>
    </row>
    <row r="32" spans="1:7" ht="15.75" customHeight="1" thickBot="1">
      <c r="A32" s="86" t="s">
        <v>125</v>
      </c>
      <c r="B32" s="143"/>
      <c r="C32" s="93"/>
      <c r="D32" s="93"/>
      <c r="E32" s="93"/>
      <c r="F32" s="93"/>
      <c r="G32" s="94"/>
    </row>
    <row r="33" spans="1:7" ht="17.25">
      <c r="A33" s="89" t="s">
        <v>137</v>
      </c>
      <c r="B33" s="142">
        <v>3023</v>
      </c>
      <c r="C33" s="91">
        <f>SUM('[1]СЫК3:МРИ5-3'!C33)</f>
        <v>0</v>
      </c>
      <c r="D33" s="91">
        <f>SUM('[1]СЫК3:МРИ5-3'!D33)</f>
        <v>0</v>
      </c>
      <c r="E33" s="91">
        <f>SUM('[1]СЫК3:МРИ5-3'!E33)</f>
        <v>0</v>
      </c>
      <c r="F33" s="91">
        <f>SUM('[1]СЫК3:МРИ5-3'!F33)</f>
        <v>0</v>
      </c>
      <c r="G33" s="96" t="s">
        <v>35</v>
      </c>
    </row>
    <row r="34" spans="1:7" ht="18" thickBot="1">
      <c r="A34" s="86" t="s">
        <v>125</v>
      </c>
      <c r="B34" s="143"/>
      <c r="C34" s="93"/>
      <c r="D34" s="93"/>
      <c r="E34" s="93"/>
      <c r="F34" s="93"/>
      <c r="G34" s="94"/>
    </row>
    <row r="35" spans="1:7" ht="17.25">
      <c r="A35" s="89" t="s">
        <v>138</v>
      </c>
      <c r="B35" s="142">
        <v>3024</v>
      </c>
      <c r="C35" s="91">
        <f>SUM('[1]СЫК3:МРИ5-3'!C35)</f>
        <v>0</v>
      </c>
      <c r="D35" s="91">
        <f>SUM('[1]СЫК3:МРИ5-3'!D35)</f>
        <v>0</v>
      </c>
      <c r="E35" s="91">
        <f>SUM('[1]СЫК3:МРИ5-3'!E35)</f>
        <v>0</v>
      </c>
      <c r="F35" s="91">
        <f>SUM('[1]СЫК3:МРИ5-3'!F35)</f>
        <v>0</v>
      </c>
      <c r="G35" s="96" t="s">
        <v>35</v>
      </c>
    </row>
    <row r="36" spans="1:7" ht="18" thickBot="1">
      <c r="A36" s="86" t="s">
        <v>125</v>
      </c>
      <c r="B36" s="143"/>
      <c r="C36" s="93"/>
      <c r="D36" s="93"/>
      <c r="E36" s="93"/>
      <c r="F36" s="93"/>
      <c r="G36" s="94"/>
    </row>
    <row r="37" spans="1:7" ht="17.25">
      <c r="A37" s="89" t="s">
        <v>139</v>
      </c>
      <c r="B37" s="145">
        <v>3025</v>
      </c>
      <c r="C37" s="90">
        <f>SUM('[1]СЫК3:МРИ5-3'!C37)</f>
        <v>132</v>
      </c>
      <c r="D37" s="91">
        <f>SUM('[1]СЫК3:МРИ5-3'!D37)</f>
        <v>132</v>
      </c>
      <c r="E37" s="91">
        <f>SUM('[1]СЫК3:МРИ5-3'!E37)</f>
        <v>12</v>
      </c>
      <c r="F37" s="91">
        <f>SUM('[1]СЫК3:МРИ5-3'!F37)</f>
        <v>120</v>
      </c>
      <c r="G37" s="91">
        <f>SUM('[1]СЫК3:МРИ5-3'!G37)</f>
        <v>0</v>
      </c>
    </row>
    <row r="38" spans="1:7" ht="18" thickBot="1">
      <c r="A38" s="86" t="s">
        <v>125</v>
      </c>
      <c r="B38" s="146"/>
      <c r="C38" s="92"/>
      <c r="D38" s="93"/>
      <c r="E38" s="93"/>
      <c r="F38" s="93"/>
      <c r="G38" s="94"/>
    </row>
    <row r="39" spans="1:7" ht="17.25">
      <c r="A39" s="89" t="s">
        <v>140</v>
      </c>
      <c r="B39" s="142">
        <v>3026</v>
      </c>
      <c r="C39" s="90">
        <f>SUM('[1]СЫК3:МРИ5-3'!C39)</f>
        <v>44</v>
      </c>
      <c r="D39" s="91">
        <f>SUM('[1]СЫК3:МРИ5-3'!D39)</f>
        <v>44</v>
      </c>
      <c r="E39" s="91">
        <f>SUM('[1]СЫК3:МРИ5-3'!E39)</f>
        <v>4</v>
      </c>
      <c r="F39" s="91">
        <f>SUM('[1]СЫК3:МРИ5-3'!F39)</f>
        <v>40</v>
      </c>
      <c r="G39" s="91">
        <f>SUM('[1]СЫК3:МРИ5-3'!G39)</f>
        <v>0</v>
      </c>
    </row>
    <row r="40" spans="1:7" ht="18" thickBot="1">
      <c r="A40" s="86" t="s">
        <v>125</v>
      </c>
      <c r="B40" s="143"/>
      <c r="C40" s="93"/>
      <c r="D40" s="93"/>
      <c r="E40" s="93"/>
      <c r="F40" s="93"/>
      <c r="G40" s="94"/>
    </row>
    <row r="41" spans="1:7" ht="17.25">
      <c r="A41" s="89" t="s">
        <v>141</v>
      </c>
      <c r="B41" s="142">
        <v>3027</v>
      </c>
      <c r="C41" s="91">
        <f>SUM('[1]СЫК3:МРИ5-3'!C41)</f>
        <v>0</v>
      </c>
      <c r="D41" s="91">
        <f>SUM('[1]СЫК3:МРИ5-3'!D41)</f>
        <v>0</v>
      </c>
      <c r="E41" s="91">
        <f>SUM('[1]СЫК3:МРИ5-3'!E41)</f>
        <v>0</v>
      </c>
      <c r="F41" s="91">
        <f>SUM('[1]СЫК3:МРИ5-3'!F41)</f>
        <v>0</v>
      </c>
      <c r="G41" s="91">
        <f>SUM('[1]СЫК3:МРИ5-3'!G41)</f>
        <v>0</v>
      </c>
    </row>
    <row r="42" spans="1:7" ht="18" thickBot="1">
      <c r="A42" s="86" t="s">
        <v>142</v>
      </c>
      <c r="B42" s="143"/>
      <c r="C42" s="93"/>
      <c r="D42" s="93"/>
      <c r="E42" s="93"/>
      <c r="F42" s="93"/>
      <c r="G42" s="94"/>
    </row>
    <row r="43" spans="1:13" ht="33.75" thickBot="1">
      <c r="A43" s="86" t="s">
        <v>145</v>
      </c>
      <c r="B43" s="87">
        <v>3030</v>
      </c>
      <c r="C43" s="97">
        <f>SUM('[1]СЫК3:МРИ5-3'!C43)</f>
        <v>368</v>
      </c>
      <c r="D43" s="97">
        <f>SUM('[1]СЫК3:МРИ5-3'!D43)</f>
        <v>246</v>
      </c>
      <c r="E43" s="97">
        <f>SUM('[1]СЫК3:МРИ5-3'!E43)</f>
        <v>61</v>
      </c>
      <c r="F43" s="97">
        <f>SUM('[1]СЫК3:МРИ5-3'!F43)</f>
        <v>185</v>
      </c>
      <c r="G43" s="97">
        <f>SUM('[1]СЫК3:МРИ5-3'!G43)</f>
        <v>122</v>
      </c>
      <c r="M43" s="98"/>
    </row>
    <row r="44" spans="1:7" ht="17.25">
      <c r="A44" s="89" t="s">
        <v>124</v>
      </c>
      <c r="B44" s="145">
        <v>3031</v>
      </c>
      <c r="C44" s="91">
        <f>SUM('[1]СЫК3:МРИ5-3'!C44)</f>
        <v>150</v>
      </c>
      <c r="D44" s="91">
        <f>SUM('[1]СЫК3:МРИ5-3'!D44)</f>
        <v>40</v>
      </c>
      <c r="E44" s="91">
        <f>SUM('[1]СЫК3:МРИ5-3'!E44)</f>
        <v>40</v>
      </c>
      <c r="F44" s="91">
        <f>SUM('[1]СЫК3:МРИ5-3'!F44)</f>
        <v>0</v>
      </c>
      <c r="G44" s="91">
        <f>SUM('[1]СЫК3:МРИ5-3'!G44)</f>
        <v>110</v>
      </c>
    </row>
    <row r="45" spans="1:7" ht="18" thickBot="1">
      <c r="A45" s="86" t="s">
        <v>125</v>
      </c>
      <c r="B45" s="146"/>
      <c r="C45" s="93"/>
      <c r="D45" s="93"/>
      <c r="E45" s="93"/>
      <c r="F45" s="93"/>
      <c r="G45" s="94"/>
    </row>
    <row r="46" spans="1:7" ht="17.25">
      <c r="A46" s="89" t="s">
        <v>126</v>
      </c>
      <c r="B46" s="142">
        <v>3032</v>
      </c>
      <c r="C46" s="91">
        <f>SUM('[1]СЫК3:МРИ5-3'!C46)</f>
        <v>0</v>
      </c>
      <c r="D46" s="91">
        <f>SUM('[1]СЫК3:МРИ5-3'!D46)</f>
        <v>0</v>
      </c>
      <c r="E46" s="91">
        <f>SUM('[1]СЫК3:МРИ5-3'!E46)</f>
        <v>0</v>
      </c>
      <c r="F46" s="91">
        <f>SUM('[1]СЫК3:МРИ5-3'!F46)</f>
        <v>0</v>
      </c>
      <c r="G46" s="91">
        <f>SUM('[1]СЫК3:МРИ5-3'!G46)</f>
        <v>0</v>
      </c>
    </row>
    <row r="47" spans="1:7" ht="18" thickBot="1">
      <c r="A47" s="86" t="s">
        <v>125</v>
      </c>
      <c r="B47" s="143"/>
      <c r="C47" s="93"/>
      <c r="D47" s="93"/>
      <c r="E47" s="93"/>
      <c r="F47" s="93"/>
      <c r="G47" s="94"/>
    </row>
    <row r="48" spans="1:7" ht="17.25">
      <c r="A48" s="89" t="s">
        <v>127</v>
      </c>
      <c r="B48" s="145">
        <v>3033</v>
      </c>
      <c r="C48" s="91">
        <f>SUM('[1]СЫК3:МРИ5-3'!C48)</f>
        <v>25.5</v>
      </c>
      <c r="D48" s="91">
        <f>SUM('[1]СЫК3:МРИ5-3'!D48)</f>
        <v>13.5</v>
      </c>
      <c r="E48" s="91">
        <f>SUM('[1]СЫК3:МРИ5-3'!E48)</f>
        <v>3.5</v>
      </c>
      <c r="F48" s="91">
        <f>SUM('[1]СЫК3:МРИ5-3'!F48)</f>
        <v>10</v>
      </c>
      <c r="G48" s="91">
        <f>SUM('[1]СЫК3:МРИ5-3'!G48)</f>
        <v>12</v>
      </c>
    </row>
    <row r="49" spans="1:7" s="99" customFormat="1" ht="18" thickBot="1">
      <c r="A49" s="86" t="s">
        <v>125</v>
      </c>
      <c r="B49" s="146"/>
      <c r="C49" s="93"/>
      <c r="D49" s="93"/>
      <c r="E49" s="93"/>
      <c r="F49" s="93"/>
      <c r="G49" s="94"/>
    </row>
    <row r="50" spans="1:7" ht="17.25">
      <c r="A50" s="89" t="s">
        <v>128</v>
      </c>
      <c r="B50" s="145">
        <v>3034</v>
      </c>
      <c r="C50" s="91">
        <f>SUM('[1]СЫК3:МРИ5-3'!C50)</f>
        <v>6.5</v>
      </c>
      <c r="D50" s="91">
        <f>SUM('[1]СЫК3:МРИ5-3'!D50)</f>
        <v>6.5</v>
      </c>
      <c r="E50" s="91">
        <f>SUM('[1]СЫК3:МРИ5-3'!E50)</f>
        <v>1.5</v>
      </c>
      <c r="F50" s="91">
        <f>SUM('[1]СЫК3:МРИ5-3'!F50)</f>
        <v>5</v>
      </c>
      <c r="G50" s="91">
        <f>SUM('[1]СЫК3:МРИ5-3'!G50)</f>
        <v>0</v>
      </c>
    </row>
    <row r="51" spans="1:7" ht="18" thickBot="1">
      <c r="A51" s="86" t="s">
        <v>125</v>
      </c>
      <c r="B51" s="146"/>
      <c r="C51" s="93"/>
      <c r="D51" s="93"/>
      <c r="E51" s="93"/>
      <c r="F51" s="93"/>
      <c r="G51" s="94"/>
    </row>
    <row r="52" spans="1:7" ht="17.25">
      <c r="A52" s="89" t="s">
        <v>129</v>
      </c>
      <c r="B52" s="142">
        <v>3035</v>
      </c>
      <c r="C52" s="91">
        <f>SUM('[1]СЫК3:МРИ5-3'!C52)</f>
        <v>10</v>
      </c>
      <c r="D52" s="91">
        <f>SUM('[1]СЫК3:МРИ5-3'!D52)</f>
        <v>10</v>
      </c>
      <c r="E52" s="91">
        <f>SUM('[1]СЫК3:МРИ5-3'!E52)</f>
        <v>0</v>
      </c>
      <c r="F52" s="91">
        <f>SUM('[1]СЫК3:МРИ5-3'!F52)</f>
        <v>10</v>
      </c>
      <c r="G52" s="91">
        <f>SUM('[1]СЫК3:МРИ5-3'!G52)</f>
        <v>0</v>
      </c>
    </row>
    <row r="53" spans="1:7" ht="18" thickBot="1">
      <c r="A53" s="86" t="s">
        <v>125</v>
      </c>
      <c r="B53" s="143"/>
      <c r="C53" s="93"/>
      <c r="D53" s="93"/>
      <c r="E53" s="93"/>
      <c r="F53" s="93"/>
      <c r="G53" s="94"/>
    </row>
    <row r="54" spans="1:7" ht="17.25">
      <c r="A54" s="89" t="s">
        <v>130</v>
      </c>
      <c r="B54" s="142">
        <v>3036</v>
      </c>
      <c r="C54" s="91">
        <f>SUM('[1]СЫК3:МРИ5-3'!C54)</f>
        <v>0</v>
      </c>
      <c r="D54" s="91">
        <f>SUM('[1]СЫК3:МРИ5-3'!D54)</f>
        <v>0</v>
      </c>
      <c r="E54" s="91">
        <f>SUM('[1]СЫК3:МРИ5-3'!E54)</f>
        <v>0</v>
      </c>
      <c r="F54" s="91">
        <f>SUM('[1]СЫК3:МРИ5-3'!F54)</f>
        <v>0</v>
      </c>
      <c r="G54" s="96" t="s">
        <v>35</v>
      </c>
    </row>
    <row r="55" spans="1:7" ht="18" thickBot="1">
      <c r="A55" s="86" t="s">
        <v>125</v>
      </c>
      <c r="B55" s="143"/>
      <c r="C55" s="93"/>
      <c r="D55" s="93"/>
      <c r="E55" s="93"/>
      <c r="F55" s="93"/>
      <c r="G55" s="94"/>
    </row>
    <row r="56" spans="1:7" ht="17.25">
      <c r="A56" s="89" t="s">
        <v>131</v>
      </c>
      <c r="B56" s="142">
        <v>3037</v>
      </c>
      <c r="C56" s="91">
        <f>SUM('[1]СЫК3:МРИ5-3'!C56)</f>
        <v>0</v>
      </c>
      <c r="D56" s="91">
        <f>SUM('[1]СЫК3:МРИ5-3'!D56)</f>
        <v>0</v>
      </c>
      <c r="E56" s="91">
        <f>SUM('[1]СЫК3:МРИ5-3'!E56)</f>
        <v>0</v>
      </c>
      <c r="F56" s="91">
        <f>SUM('[1]СЫК3:МРИ5-3'!F56)</f>
        <v>0</v>
      </c>
      <c r="G56" s="96" t="s">
        <v>35</v>
      </c>
    </row>
    <row r="57" spans="1:7" ht="18" thickBot="1">
      <c r="A57" s="86" t="s">
        <v>125</v>
      </c>
      <c r="B57" s="143"/>
      <c r="C57" s="93"/>
      <c r="D57" s="93"/>
      <c r="E57" s="93"/>
      <c r="F57" s="93"/>
      <c r="G57" s="94"/>
    </row>
    <row r="58" spans="1:7" ht="17.25">
      <c r="A58" s="89" t="s">
        <v>132</v>
      </c>
      <c r="B58" s="142">
        <v>3038</v>
      </c>
      <c r="C58" s="91">
        <f>SUM('[1]СЫК3:МРИ5-3'!C58)</f>
        <v>0</v>
      </c>
      <c r="D58" s="91">
        <f>SUM('[1]СЫК3:МРИ5-3'!D58)</f>
        <v>0</v>
      </c>
      <c r="E58" s="91">
        <f>SUM('[1]СЫК3:МРИ5-3'!E58)</f>
        <v>0</v>
      </c>
      <c r="F58" s="91">
        <f>SUM('[1]СЫК3:МРИ5-3'!F58)</f>
        <v>0</v>
      </c>
      <c r="G58" s="96" t="s">
        <v>35</v>
      </c>
    </row>
    <row r="59" spans="1:7" ht="18" thickBot="1">
      <c r="A59" s="86" t="s">
        <v>125</v>
      </c>
      <c r="B59" s="143"/>
      <c r="C59" s="93"/>
      <c r="D59" s="93"/>
      <c r="E59" s="93"/>
      <c r="F59" s="93"/>
      <c r="G59" s="94"/>
    </row>
    <row r="60" spans="1:7" ht="17.25">
      <c r="A60" s="89" t="s">
        <v>133</v>
      </c>
      <c r="B60" s="142">
        <v>3039</v>
      </c>
      <c r="C60" s="91">
        <f>SUM('[1]СЫК3:МРИ5-3'!C60)</f>
        <v>0</v>
      </c>
      <c r="D60" s="91">
        <f>SUM('[1]СЫК3:МРИ5-3'!D60)</f>
        <v>0</v>
      </c>
      <c r="E60" s="91">
        <f>SUM('[1]СЫК3:МРИ5-3'!E60)</f>
        <v>0</v>
      </c>
      <c r="F60" s="91">
        <f>SUM('[1]СЫК3:МРИ5-3'!F60)</f>
        <v>0</v>
      </c>
      <c r="G60" s="96" t="s">
        <v>35</v>
      </c>
    </row>
    <row r="61" spans="1:7" ht="18" thickBot="1">
      <c r="A61" s="86" t="s">
        <v>125</v>
      </c>
      <c r="B61" s="143"/>
      <c r="C61" s="93"/>
      <c r="D61" s="93"/>
      <c r="E61" s="93"/>
      <c r="F61" s="93"/>
      <c r="G61" s="94"/>
    </row>
    <row r="62" spans="1:7" ht="17.25">
      <c r="A62" s="89" t="s">
        <v>134</v>
      </c>
      <c r="B62" s="142">
        <v>3040</v>
      </c>
      <c r="C62" s="91">
        <f>SUM('[1]СЫК3:МРИ5-3'!C62)</f>
        <v>0</v>
      </c>
      <c r="D62" s="91">
        <f>SUM('[1]СЫК3:МРИ5-3'!D62)</f>
        <v>0</v>
      </c>
      <c r="E62" s="91">
        <f>SUM('[1]СЫК3:МРИ5-3'!E62)</f>
        <v>0</v>
      </c>
      <c r="F62" s="91">
        <f>SUM('[1]СЫК3:МРИ5-3'!F62)</f>
        <v>0</v>
      </c>
      <c r="G62" s="96" t="s">
        <v>35</v>
      </c>
    </row>
    <row r="63" spans="1:7" ht="18" thickBot="1">
      <c r="A63" s="86" t="s">
        <v>125</v>
      </c>
      <c r="B63" s="143"/>
      <c r="C63" s="93"/>
      <c r="D63" s="93"/>
      <c r="E63" s="93"/>
      <c r="F63" s="93"/>
      <c r="G63" s="94"/>
    </row>
    <row r="64" spans="1:7" ht="17.25">
      <c r="A64" s="89" t="s">
        <v>135</v>
      </c>
      <c r="B64" s="142">
        <v>3041</v>
      </c>
      <c r="C64" s="91">
        <f>SUM('[1]СЫК3:МРИ5-3'!C64)</f>
        <v>0</v>
      </c>
      <c r="D64" s="91">
        <f>SUM('[1]СЫК3:МРИ5-3'!D64)</f>
        <v>0</v>
      </c>
      <c r="E64" s="91">
        <f>SUM('[1]СЫК3:МРИ5-3'!E64)</f>
        <v>0</v>
      </c>
      <c r="F64" s="91">
        <f>SUM('[1]СЫК3:МРИ5-3'!F64)</f>
        <v>0</v>
      </c>
      <c r="G64" s="96" t="s">
        <v>35</v>
      </c>
    </row>
    <row r="65" spans="1:7" ht="18" thickBot="1">
      <c r="A65" s="86" t="s">
        <v>125</v>
      </c>
      <c r="B65" s="143"/>
      <c r="C65" s="93"/>
      <c r="D65" s="93"/>
      <c r="E65" s="93"/>
      <c r="F65" s="93"/>
      <c r="G65" s="94"/>
    </row>
    <row r="66" spans="1:7" ht="17.25">
      <c r="A66" s="89" t="s">
        <v>136</v>
      </c>
      <c r="B66" s="142">
        <v>3042</v>
      </c>
      <c r="C66" s="91">
        <f>SUM('[1]СЫК3:МРИ5-3'!C66)</f>
        <v>0</v>
      </c>
      <c r="D66" s="91">
        <f>SUM('[1]СЫК3:МРИ5-3'!D66)</f>
        <v>0</v>
      </c>
      <c r="E66" s="91">
        <f>SUM('[1]СЫК3:МРИ5-3'!E66)</f>
        <v>0</v>
      </c>
      <c r="F66" s="91">
        <f>SUM('[1]СЫК3:МРИ5-3'!F66)</f>
        <v>0</v>
      </c>
      <c r="G66" s="96" t="s">
        <v>35</v>
      </c>
    </row>
    <row r="67" spans="1:7" ht="18" thickBot="1">
      <c r="A67" s="86" t="s">
        <v>125</v>
      </c>
      <c r="B67" s="143"/>
      <c r="C67" s="93"/>
      <c r="D67" s="93"/>
      <c r="E67" s="93"/>
      <c r="F67" s="93"/>
      <c r="G67" s="94"/>
    </row>
    <row r="68" spans="1:7" ht="17.25">
      <c r="A68" s="89" t="s">
        <v>137</v>
      </c>
      <c r="B68" s="142">
        <v>3043</v>
      </c>
      <c r="C68" s="91">
        <f>SUM('[1]СЫК3:МРИ5-3'!C68)</f>
        <v>0</v>
      </c>
      <c r="D68" s="91">
        <f>SUM('[1]СЫК3:МРИ5-3'!D68)</f>
        <v>0</v>
      </c>
      <c r="E68" s="91">
        <f>SUM('[1]СЫК3:МРИ5-3'!E68)</f>
        <v>0</v>
      </c>
      <c r="F68" s="91">
        <f>SUM('[1]СЫК3:МРИ5-3'!F68)</f>
        <v>0</v>
      </c>
      <c r="G68" s="96" t="s">
        <v>35</v>
      </c>
    </row>
    <row r="69" spans="1:7" ht="18" thickBot="1">
      <c r="A69" s="86" t="s">
        <v>125</v>
      </c>
      <c r="B69" s="143"/>
      <c r="C69" s="93"/>
      <c r="D69" s="93"/>
      <c r="E69" s="93"/>
      <c r="F69" s="93"/>
      <c r="G69" s="94"/>
    </row>
    <row r="70" spans="1:7" ht="17.25">
      <c r="A70" s="89" t="s">
        <v>138</v>
      </c>
      <c r="B70" s="142">
        <v>3044</v>
      </c>
      <c r="C70" s="91">
        <f>SUM('[1]СЫК3:МРИ5-3'!C70)</f>
        <v>0</v>
      </c>
      <c r="D70" s="91">
        <f>SUM('[1]СЫК3:МРИ5-3'!D70)</f>
        <v>0</v>
      </c>
      <c r="E70" s="91">
        <f>SUM('[1]СЫК3:МРИ5-3'!E70)</f>
        <v>0</v>
      </c>
      <c r="F70" s="91">
        <f>SUM('[1]СЫК3:МРИ5-3'!F70)</f>
        <v>0</v>
      </c>
      <c r="G70" s="96" t="s">
        <v>35</v>
      </c>
    </row>
    <row r="71" spans="1:7" ht="18" thickBot="1">
      <c r="A71" s="86" t="s">
        <v>125</v>
      </c>
      <c r="B71" s="143"/>
      <c r="C71" s="93"/>
      <c r="D71" s="93"/>
      <c r="E71" s="93"/>
      <c r="F71" s="93"/>
      <c r="G71" s="94"/>
    </row>
    <row r="72" spans="1:7" ht="17.25">
      <c r="A72" s="89" t="s">
        <v>139</v>
      </c>
      <c r="B72" s="145">
        <v>3045</v>
      </c>
      <c r="C72" s="91">
        <f>SUM('[1]СЫК3:МРИ5-3'!C72)</f>
        <v>132</v>
      </c>
      <c r="D72" s="91">
        <f>SUM('[1]СЫК3:МРИ5-3'!D72)</f>
        <v>132</v>
      </c>
      <c r="E72" s="91">
        <f>SUM('[1]СЫК3:МРИ5-3'!E72)</f>
        <v>12</v>
      </c>
      <c r="F72" s="91">
        <f>SUM('[1]СЫК3:МРИ5-3'!F72)</f>
        <v>120</v>
      </c>
      <c r="G72" s="91">
        <f>SUM('[1]СЫК3:МРИ5-3'!G72)</f>
        <v>0</v>
      </c>
    </row>
    <row r="73" spans="1:7" ht="18" thickBot="1">
      <c r="A73" s="86" t="s">
        <v>125</v>
      </c>
      <c r="B73" s="146"/>
      <c r="C73" s="93"/>
      <c r="D73" s="93"/>
      <c r="E73" s="93"/>
      <c r="F73" s="93"/>
      <c r="G73" s="94"/>
    </row>
    <row r="74" spans="1:7" ht="17.25">
      <c r="A74" s="89" t="s">
        <v>140</v>
      </c>
      <c r="B74" s="142">
        <v>3046</v>
      </c>
      <c r="C74" s="91">
        <f>SUM('[1]СЫК3:МРИ5-3'!C74)</f>
        <v>44</v>
      </c>
      <c r="D74" s="91">
        <f>SUM('[1]СЫК3:МРИ5-3'!D74)</f>
        <v>44</v>
      </c>
      <c r="E74" s="91">
        <f>SUM('[1]СЫК3:МРИ5-3'!E74)</f>
        <v>4</v>
      </c>
      <c r="F74" s="91">
        <f>SUM('[1]СЫК3:МРИ5-3'!F74)</f>
        <v>40</v>
      </c>
      <c r="G74" s="91">
        <f>SUM('[1]СЫК3:МРИ5-3'!G74)</f>
        <v>0</v>
      </c>
    </row>
    <row r="75" spans="1:7" ht="18" thickBot="1">
      <c r="A75" s="86" t="s">
        <v>125</v>
      </c>
      <c r="B75" s="143"/>
      <c r="C75" s="93"/>
      <c r="D75" s="93"/>
      <c r="E75" s="93"/>
      <c r="F75" s="93"/>
      <c r="G75" s="94"/>
    </row>
    <row r="76" spans="1:7" ht="17.25">
      <c r="A76" s="89" t="s">
        <v>141</v>
      </c>
      <c r="B76" s="142">
        <v>3047</v>
      </c>
      <c r="C76" s="91">
        <f>SUM('[1]СЫК3:МРИ5-3'!C76)</f>
        <v>0</v>
      </c>
      <c r="D76" s="91">
        <f>SUM('[1]СЫК3:МРИ5-3'!D76)</f>
        <v>0</v>
      </c>
      <c r="E76" s="91">
        <f>SUM('[1]СЫК3:МРИ5-3'!E76)</f>
        <v>0</v>
      </c>
      <c r="F76" s="91">
        <f>SUM('[1]СЫК3:МРИ5-3'!F76)</f>
        <v>0</v>
      </c>
      <c r="G76" s="91">
        <f>SUM('[1]СЫК3:МРИ5-3'!G76)</f>
        <v>0</v>
      </c>
    </row>
    <row r="77" spans="1:7" ht="18" thickBot="1">
      <c r="A77" s="86" t="s">
        <v>142</v>
      </c>
      <c r="B77" s="143"/>
      <c r="C77" s="93"/>
      <c r="D77" s="93"/>
      <c r="E77" s="93"/>
      <c r="F77" s="93"/>
      <c r="G77" s="94"/>
    </row>
    <row r="78" spans="1:7" ht="33.75" thickBot="1">
      <c r="A78" s="100" t="s">
        <v>61</v>
      </c>
      <c r="B78" s="87">
        <v>3100</v>
      </c>
      <c r="C78" s="87">
        <f>SUM(C8:C77)</f>
        <v>1506</v>
      </c>
      <c r="D78" s="87">
        <f>SUM(D8:D77)</f>
        <v>1034</v>
      </c>
      <c r="E78" s="87">
        <f>SUM(E8:E77)</f>
        <v>224</v>
      </c>
      <c r="F78" s="87">
        <f>SUM(F8:F77)</f>
        <v>810</v>
      </c>
      <c r="G78" s="87">
        <f>SUM(G8:G77)</f>
        <v>472</v>
      </c>
    </row>
  </sheetData>
  <sheetProtection/>
  <mergeCells count="42">
    <mergeCell ref="A4:A6"/>
    <mergeCell ref="B4:B6"/>
    <mergeCell ref="C4:C6"/>
    <mergeCell ref="D4:F4"/>
    <mergeCell ref="G4:G6"/>
    <mergeCell ref="D5:D6"/>
    <mergeCell ref="E5:F5"/>
    <mergeCell ref="B19:B20"/>
    <mergeCell ref="B21:B22"/>
    <mergeCell ref="B23:B24"/>
    <mergeCell ref="B25:B26"/>
    <mergeCell ref="B27:B28"/>
    <mergeCell ref="B9:B10"/>
    <mergeCell ref="B11:B12"/>
    <mergeCell ref="B13:B14"/>
    <mergeCell ref="B15:B16"/>
    <mergeCell ref="B17:B18"/>
    <mergeCell ref="B29:B30"/>
    <mergeCell ref="B31:B32"/>
    <mergeCell ref="B33:B34"/>
    <mergeCell ref="B54:B55"/>
    <mergeCell ref="B35:B36"/>
    <mergeCell ref="B37:B38"/>
    <mergeCell ref="B39:B40"/>
    <mergeCell ref="B41:B42"/>
    <mergeCell ref="B44:B45"/>
    <mergeCell ref="B62:B63"/>
    <mergeCell ref="B64:B65"/>
    <mergeCell ref="B46:B47"/>
    <mergeCell ref="B48:B49"/>
    <mergeCell ref="B50:B51"/>
    <mergeCell ref="B52:B53"/>
    <mergeCell ref="B76:B77"/>
    <mergeCell ref="A1:G2"/>
    <mergeCell ref="B66:B67"/>
    <mergeCell ref="B68:B69"/>
    <mergeCell ref="B70:B71"/>
    <mergeCell ref="B72:B73"/>
    <mergeCell ref="B74:B75"/>
    <mergeCell ref="B56:B57"/>
    <mergeCell ref="B58:B59"/>
    <mergeCell ref="B60:B61"/>
  </mergeCells>
  <printOptions/>
  <pageMargins left="0.8267716535433072" right="0.2362204724409449" top="0.7480314960629921" bottom="0.7480314960629921" header="0.31496062992125984" footer="0.31496062992125984"/>
  <pageSetup fitToHeight="1" fitToWidth="1" orientation="portrait" paperSize="9" scale="52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9.8515625" style="38" customWidth="1"/>
    <col min="2" max="2" width="12.140625" style="11" customWidth="1"/>
    <col min="3" max="4" width="10.28125" style="37" customWidth="1"/>
    <col min="5" max="5" width="13.140625" style="37" customWidth="1"/>
    <col min="6" max="6" width="11.421875" style="37" customWidth="1"/>
    <col min="7" max="7" width="11.7109375" style="37" customWidth="1"/>
    <col min="8" max="16384" width="9.140625" style="16" customWidth="1"/>
  </cols>
  <sheetData>
    <row r="1" spans="1:7" ht="15.75">
      <c r="A1" s="49" t="s">
        <v>106</v>
      </c>
      <c r="B1" s="30"/>
      <c r="C1" s="31"/>
      <c r="D1" s="31"/>
      <c r="E1" s="31"/>
      <c r="F1" s="31"/>
      <c r="G1" s="31"/>
    </row>
    <row r="2" spans="1:7" ht="15.75" thickBot="1">
      <c r="A2" s="32"/>
      <c r="B2" s="33"/>
      <c r="C2" s="31"/>
      <c r="D2" s="31"/>
      <c r="E2" s="31"/>
      <c r="F2" s="31"/>
      <c r="G2" s="50" t="s">
        <v>63</v>
      </c>
    </row>
    <row r="3" spans="1:7" s="15" customFormat="1" ht="68.25" customHeight="1" thickBot="1">
      <c r="A3" s="153" t="s">
        <v>14</v>
      </c>
      <c r="B3" s="153" t="s">
        <v>15</v>
      </c>
      <c r="C3" s="153" t="s">
        <v>100</v>
      </c>
      <c r="D3" s="162" t="s">
        <v>101</v>
      </c>
      <c r="E3" s="163"/>
      <c r="F3" s="164"/>
      <c r="G3" s="51" t="s">
        <v>102</v>
      </c>
    </row>
    <row r="4" spans="1:7" s="15" customFormat="1" ht="15.75" customHeight="1" thickBot="1">
      <c r="A4" s="159"/>
      <c r="B4" s="159"/>
      <c r="C4" s="159"/>
      <c r="D4" s="153" t="s">
        <v>103</v>
      </c>
      <c r="E4" s="162" t="s">
        <v>51</v>
      </c>
      <c r="F4" s="164"/>
      <c r="G4" s="153" t="s">
        <v>103</v>
      </c>
    </row>
    <row r="5" spans="1:7" s="15" customFormat="1" ht="26.25" thickBot="1">
      <c r="A5" s="154"/>
      <c r="B5" s="154"/>
      <c r="C5" s="154"/>
      <c r="D5" s="154"/>
      <c r="E5" s="48" t="s">
        <v>104</v>
      </c>
      <c r="F5" s="48" t="s">
        <v>105</v>
      </c>
      <c r="G5" s="154"/>
    </row>
    <row r="6" spans="1:7" ht="15.75" thickBot="1">
      <c r="A6" s="43" t="s">
        <v>20</v>
      </c>
      <c r="B6" s="48" t="s">
        <v>21</v>
      </c>
      <c r="C6" s="48">
        <v>1</v>
      </c>
      <c r="D6" s="48">
        <v>2</v>
      </c>
      <c r="E6" s="48">
        <v>3</v>
      </c>
      <c r="F6" s="48">
        <v>4</v>
      </c>
      <c r="G6" s="51">
        <v>5</v>
      </c>
    </row>
    <row r="7" spans="1:7" ht="60.75" customHeight="1" thickBot="1">
      <c r="A7" s="29" t="s">
        <v>107</v>
      </c>
      <c r="B7" s="46">
        <v>2210</v>
      </c>
      <c r="C7" s="63">
        <f>SUM('[1]СЫК4:МРИ5-4'!C7)</f>
        <v>212</v>
      </c>
      <c r="D7" s="63">
        <f>SUM('[1]СЫК4:МРИ5-4'!D7)</f>
        <v>83</v>
      </c>
      <c r="E7" s="63">
        <f>SUM('[1]СЫК4:МРИ5-4'!E7)</f>
        <v>40</v>
      </c>
      <c r="F7" s="63">
        <f>SUM('[1]СЫК4:МРИ5-4'!F7)</f>
        <v>43</v>
      </c>
      <c r="G7" s="63">
        <f>SUM('[1]СЫК4:МРИ5-4'!G7)</f>
        <v>129</v>
      </c>
    </row>
    <row r="8" spans="1:7" ht="15.75" thickBot="1">
      <c r="A8" s="29" t="s">
        <v>51</v>
      </c>
      <c r="B8" s="46"/>
      <c r="C8" s="63"/>
      <c r="D8" s="63"/>
      <c r="E8" s="63"/>
      <c r="F8" s="63"/>
      <c r="G8" s="63"/>
    </row>
    <row r="9" spans="1:7" ht="30.75" thickBot="1">
      <c r="A9" s="29" t="s">
        <v>108</v>
      </c>
      <c r="B9" s="46">
        <v>2211</v>
      </c>
      <c r="C9" s="63">
        <f>SUM('[1]СЫК4:МРИ5-4'!C9)</f>
        <v>109</v>
      </c>
      <c r="D9" s="63">
        <f>SUM('[1]СЫК4:МРИ5-4'!D9)</f>
        <v>35</v>
      </c>
      <c r="E9" s="63">
        <f>SUM('[1]СЫК4:МРИ5-4'!E9)</f>
        <v>17</v>
      </c>
      <c r="F9" s="63">
        <f>SUM('[1]СЫК4:МРИ5-4'!F9)</f>
        <v>18</v>
      </c>
      <c r="G9" s="63">
        <f>SUM('[1]СЫК4:МРИ5-4'!G9)</f>
        <v>74</v>
      </c>
    </row>
    <row r="10" spans="1:7" ht="15.75" thickBot="1">
      <c r="A10" s="34" t="s">
        <v>109</v>
      </c>
      <c r="B10" s="47">
        <v>2212</v>
      </c>
      <c r="C10" s="63">
        <f>SUM('[1]СЫК4:МРИ5-4'!C10)</f>
        <v>98</v>
      </c>
      <c r="D10" s="63">
        <f>SUM('[1]СЫК4:МРИ5-4'!D10)</f>
        <v>43</v>
      </c>
      <c r="E10" s="63">
        <f>SUM('[1]СЫК4:МРИ5-4'!E10)</f>
        <v>20</v>
      </c>
      <c r="F10" s="63">
        <f>SUM('[1]СЫК4:МРИ5-4'!F10)</f>
        <v>23</v>
      </c>
      <c r="G10" s="63">
        <f>SUM('[1]СЫК4:МРИ5-4'!G10)</f>
        <v>55</v>
      </c>
    </row>
    <row r="11" spans="1:7" ht="15.75" thickBot="1">
      <c r="A11" s="29" t="s">
        <v>110</v>
      </c>
      <c r="B11" s="46">
        <v>2213</v>
      </c>
      <c r="C11" s="63">
        <f>SUM('[1]СЫК4:МРИ5-4'!C11)</f>
        <v>0</v>
      </c>
      <c r="D11" s="63">
        <f>SUM('[1]СЫК4:МРИ5-4'!D11)</f>
        <v>0</v>
      </c>
      <c r="E11" s="63">
        <f>SUM('[1]СЫК4:МРИ5-4'!E11)</f>
        <v>0</v>
      </c>
      <c r="F11" s="63">
        <f>SUM('[1]СЫК4:МРИ5-4'!F11)</f>
        <v>0</v>
      </c>
      <c r="G11" s="63">
        <f>SUM('[1]СЫК4:МРИ5-4'!G11)</f>
        <v>0</v>
      </c>
    </row>
    <row r="12" spans="1:7" ht="15.75" thickBot="1">
      <c r="A12" s="29" t="s">
        <v>111</v>
      </c>
      <c r="B12" s="46">
        <v>2214</v>
      </c>
      <c r="C12" s="63">
        <f>SUM('[1]СЫК4:МРИ5-4'!C12)</f>
        <v>1</v>
      </c>
      <c r="D12" s="63">
        <f>SUM('[1]СЫК4:МРИ5-4'!D12)</f>
        <v>1</v>
      </c>
      <c r="E12" s="63">
        <f>SUM('[1]СЫК4:МРИ5-4'!E12)</f>
        <v>1</v>
      </c>
      <c r="F12" s="63">
        <f>SUM('[1]СЫК4:МРИ5-4'!F12)</f>
        <v>0</v>
      </c>
      <c r="G12" s="63">
        <f>SUM('[1]СЫК4:МРИ5-4'!G12)</f>
        <v>0</v>
      </c>
    </row>
    <row r="13" spans="1:7" ht="15.75" thickBot="1">
      <c r="A13" s="29" t="s">
        <v>112</v>
      </c>
      <c r="B13" s="46">
        <v>2215</v>
      </c>
      <c r="C13" s="63">
        <f>SUM('[1]СЫК4:МРИ5-4'!C13)</f>
        <v>2</v>
      </c>
      <c r="D13" s="63">
        <f>SUM('[1]СЫК4:МРИ5-4'!D13)</f>
        <v>2</v>
      </c>
      <c r="E13" s="63">
        <f>SUM('[1]СЫК4:МРИ5-4'!E13)</f>
        <v>1</v>
      </c>
      <c r="F13" s="63">
        <f>SUM('[1]СЫК4:МРИ5-4'!F13)</f>
        <v>1</v>
      </c>
      <c r="G13" s="63">
        <f>SUM('[1]СЫК4:МРИ5-4'!G13)</f>
        <v>0</v>
      </c>
    </row>
    <row r="14" spans="1:7" ht="15.75" thickBot="1">
      <c r="A14" s="35" t="s">
        <v>143</v>
      </c>
      <c r="B14" s="26">
        <v>2216</v>
      </c>
      <c r="C14" s="63">
        <f>SUM('[1]СЫК4:МРИ5-4'!C14)</f>
        <v>2</v>
      </c>
      <c r="D14" s="63">
        <f>SUM('[1]СЫК4:МРИ5-4'!D14)</f>
        <v>2</v>
      </c>
      <c r="E14" s="63">
        <f>SUM('[1]СЫК4:МРИ5-4'!E14)</f>
        <v>1</v>
      </c>
      <c r="F14" s="63">
        <f>SUM('[1]СЫК4:МРИ5-4'!F14)</f>
        <v>1</v>
      </c>
      <c r="G14" s="63">
        <f>SUM('[1]СЫК4:МРИ5-4'!G14)</f>
        <v>0</v>
      </c>
    </row>
    <row r="15" spans="1:7" ht="60.75" thickBot="1">
      <c r="A15" s="29" t="s">
        <v>113</v>
      </c>
      <c r="B15" s="46">
        <v>2217</v>
      </c>
      <c r="C15" s="63">
        <f>SUM('[1]СЫК4:МРИ5-4'!C15)</f>
        <v>0</v>
      </c>
      <c r="D15" s="63">
        <f>SUM('[1]СЫК4:МРИ5-4'!D15)</f>
        <v>0</v>
      </c>
      <c r="E15" s="64" t="s">
        <v>60</v>
      </c>
      <c r="F15" s="63">
        <f>SUM('[1]СЫК4:МРИ5-4'!F15)</f>
        <v>0</v>
      </c>
      <c r="G15" s="63">
        <f>SUM('[1]СЫК4:МРИ5-4'!G15)</f>
        <v>0</v>
      </c>
    </row>
    <row r="16" spans="1:7" ht="60.75" thickBot="1">
      <c r="A16" s="29" t="s">
        <v>114</v>
      </c>
      <c r="B16" s="46">
        <v>2218</v>
      </c>
      <c r="C16" s="63">
        <f>SUM('[1]СЫК4:МРИ5-4'!C16)</f>
        <v>0</v>
      </c>
      <c r="D16" s="63">
        <f>SUM('[1]СЫК4:МРИ5-4'!D16)</f>
        <v>0</v>
      </c>
      <c r="E16" s="64" t="s">
        <v>60</v>
      </c>
      <c r="F16" s="63">
        <f>SUM('[1]СЫК4:МРИ5-4'!F16)</f>
        <v>0</v>
      </c>
      <c r="G16" s="63">
        <f>SUM('[1]СЫК4:МРИ5-4'!G16)</f>
        <v>0</v>
      </c>
    </row>
    <row r="17" ht="15">
      <c r="A17" s="36"/>
    </row>
    <row r="18" ht="15">
      <c r="A18" s="36"/>
    </row>
    <row r="19" spans="1:7" ht="15">
      <c r="A19" s="54" t="s">
        <v>149</v>
      </c>
      <c r="B19" s="160"/>
      <c r="C19" s="161"/>
      <c r="D19" s="161"/>
      <c r="E19" s="157"/>
      <c r="F19" s="157"/>
      <c r="G19" s="158"/>
    </row>
    <row r="20" spans="1:7" ht="15">
      <c r="A20"/>
      <c r="B20"/>
      <c r="C20" s="55"/>
      <c r="D20" s="55"/>
      <c r="E20" s="56"/>
      <c r="F20"/>
      <c r="G20"/>
    </row>
    <row r="21" spans="1:7" ht="15">
      <c r="A21" s="57"/>
      <c r="B21"/>
      <c r="C21" s="55"/>
      <c r="D21" s="55"/>
      <c r="E21" s="55"/>
      <c r="F21"/>
      <c r="G21"/>
    </row>
    <row r="22" spans="1:7" ht="15">
      <c r="A22" s="58" t="s">
        <v>148</v>
      </c>
      <c r="B22"/>
      <c r="C22" s="55"/>
      <c r="D22" s="55"/>
      <c r="E22" s="55"/>
      <c r="F22"/>
      <c r="G22"/>
    </row>
    <row r="23" spans="1:7" ht="15">
      <c r="A23" s="59" t="s">
        <v>147</v>
      </c>
      <c r="B23"/>
      <c r="C23" s="55"/>
      <c r="D23" s="55"/>
      <c r="E23" s="55"/>
      <c r="F23"/>
      <c r="G23"/>
    </row>
    <row r="24" spans="1:3" ht="15">
      <c r="A24" s="155"/>
      <c r="B24" s="156"/>
      <c r="C24" s="156"/>
    </row>
    <row r="25" spans="1:3" ht="15">
      <c r="A25" s="155"/>
      <c r="B25" s="156"/>
      <c r="C25" s="39"/>
    </row>
    <row r="26" spans="1:3" ht="15">
      <c r="A26" s="155"/>
      <c r="B26" s="156"/>
      <c r="C26" s="156"/>
    </row>
    <row r="27" spans="1:3" ht="15">
      <c r="A27" s="40"/>
      <c r="B27" s="41"/>
      <c r="C27" s="39"/>
    </row>
  </sheetData>
  <sheetProtection/>
  <mergeCells count="12">
    <mergeCell ref="D3:F3"/>
    <mergeCell ref="E4:F4"/>
    <mergeCell ref="G4:G5"/>
    <mergeCell ref="A24:C24"/>
    <mergeCell ref="E19:G19"/>
    <mergeCell ref="A25:B25"/>
    <mergeCell ref="A26:C26"/>
    <mergeCell ref="A3:A5"/>
    <mergeCell ref="B3:B5"/>
    <mergeCell ref="C3:C5"/>
    <mergeCell ref="B19:D19"/>
    <mergeCell ref="D4:D5"/>
  </mergeCells>
  <printOptions/>
  <pageMargins left="0.31496062992125984" right="0.31496062992125984" top="0.15748031496062992" bottom="0.35433070866141736" header="0.11811023622047245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2021-07-15T06:18:21Z</dcterms:modified>
  <cp:category/>
  <cp:version/>
  <cp:contentType/>
  <cp:contentStatus/>
</cp:coreProperties>
</file>