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<sst xmlns="http://schemas.openxmlformats.org/spreadsheetml/2006/main" count="119" uniqueCount="97">
  <si>
    <t>                              ОТЧЕТНОСТЬ ФЕДЕРАЛЬНОЙ НАЛОГОВОЙ СЛУЖБЫ</t>
  </si>
  <si>
    <t>                             </t>
  </si>
  <si>
    <t>                                                                ОТЧЕТ</t>
  </si>
  <si>
    <t>           О НАЛОГОВОЙ БАЗЕ И СТРУКТУРЕ НАЧИСЛЕНИЙ ПО ЕДИНОМУ НАЛОГУ</t>
  </si>
  <si>
    <t>              НА ВМЕНЕННЫЙ ДОХОД ДЛЯ ОТДЕЛЬНЫХ ВИДОВ ДЕЯТЕЛЬНОСТИ</t>
  </si>
  <si>
    <t>                                                     по итогам 2020 года</t>
  </si>
  <si>
    <t>                                                                                Форма № 5-ЕНВД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</si>
  <si>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</si>
  <si>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18.11.2020  № ЕД-7-1/832@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</si>
  <si>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</si>
  <si>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</si>
  <si>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</si>
  <si>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УФНС России по Республике Коми</t>
  </si>
  <si>
    <t>Налоговый орган 1100</t>
  </si>
  <si>
    <t>Раздел I. Отчет о налоговой базе и структуре начислений по единому налогу</t>
  </si>
  <si>
    <t>                на вмененный доход для отдельных видов деятельности</t>
  </si>
  <si>
    <t>Наименование показателей</t>
  </si>
  <si>
    <t>Код строки</t>
  </si>
  <si>
    <t>Значения показателей</t>
  </si>
  <si>
    <t>Всего</t>
  </si>
  <si>
    <t>в том числе:</t>
  </si>
  <si>
    <t>организации</t>
  </si>
  <si>
    <t>индивидуальные предприниматели</t>
  </si>
  <si>
    <t>А</t>
  </si>
  <si>
    <t>Б</t>
  </si>
  <si>
    <t>1</t>
  </si>
  <si>
    <t>2</t>
  </si>
  <si>
    <t>3</t>
  </si>
  <si>
    <t>Налоговая база (сумма исчисленного вмененного дохода) (тыс.руб.)</t>
  </si>
  <si>
    <t>1010</t>
  </si>
  <si>
    <t>Сумма исчисленного единого налога на вмененный доход (тыс.руб.)</t>
  </si>
  <si>
    <t>1020</t>
  </si>
  <si>
    <t>Сумма единого налога, подлежащая уплате в бюджет (тыс.руб.)</t>
  </si>
  <si>
    <t>1030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</si>
  <si>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(ед./чел.)</t>
  </si>
  <si>
    <t>1040</t>
  </si>
  <si>
    <t>Контрольная сумма</t>
  </si>
  <si>
    <t>1050</t>
  </si>
  <si>
    <t>Раздел II. Отчет о налоговой базе и структуре начислений по единому налогу</t>
  </si>
  <si>
    <t>                 на вмененный доход для отдельных видов деятельности</t>
  </si>
  <si>
    <t>                 в разрезе видов деятельности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</si>
  <si>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в разрезе видов деятельности (ед./чел.)</t>
  </si>
  <si>
    <t>4</t>
  </si>
  <si>
    <t>5</t>
  </si>
  <si>
    <t>6</t>
  </si>
  <si>
    <t>7</t>
  </si>
  <si>
    <t>8</t>
  </si>
  <si>
    <t>9</t>
  </si>
  <si>
    <t>Оказание бытовых услуг</t>
  </si>
  <si>
    <t>2010</t>
  </si>
  <si>
    <t>Оказание ветеринарных услуг</t>
  </si>
  <si>
    <t>2020</t>
  </si>
  <si>
    <t>Оказание услуг по ремонту, техническому обслуживанию и мойке автомототранспортных средств</t>
  </si>
  <si>
    <t>2030</t>
  </si>
  <si>
    <t>Оказание услуг по предоставлению во временное владение (в пользование) мест для стоянки автомототранспортных средств, а также по хранению автомототранспортных средств на платных стоянках</t>
  </si>
  <si>
    <t>2040</t>
  </si>
  <si>
    <t>Оказание автотранспортных услуг по перевозке грузов</t>
  </si>
  <si>
    <t>2050</t>
  </si>
  <si>
    <t>Оказание автотранспортных услуг по перевозке пассажиров</t>
  </si>
  <si>
    <t>2060</t>
  </si>
  <si>
    <t>Розничная торговля, осуществляемая через объекты стационарной торговой сети, имеющие торговые залы</t>
  </si>
  <si>
    <t>2070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</si>
  <si>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сети, площадь торгового места в которых не превышает 5 квадратных метров</t>
  </si>
  <si>
    <t>2080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</si>
  <si>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сети, площадь торгового места в которых превышает 5 квадратных метров</t>
  </si>
  <si>
    <t>2090</t>
  </si>
  <si>
    <t>Развозная и разносная розничная торговля</t>
  </si>
  <si>
    <t>2100</t>
  </si>
  <si>
    <t>Оказание услуг общественного питания через объект организации общественного питания, имеющий зал обслуживания посетителей</t>
  </si>
  <si>
    <t>2110</t>
  </si>
  <si>
    <t>Оказание услуг общественного питания через объект организации общественного питания, не имеющий зала обслуживания посетителей</t>
  </si>
  <si>
    <t>2120</t>
  </si>
  <si>
    <t>Распространение наружной рекламы с использованием рекламных конструкций (за исключением рекламных конструкций с автоматической сменой изображения и электронных табло)</t>
  </si>
  <si>
    <t>2130</t>
  </si>
  <si>
    <t>Распространение наружной рекламы с использованием рекламных конструкций с автоматической сменой изображения</t>
  </si>
  <si>
    <t>2140</t>
  </si>
  <si>
    <t>Распространение наружной рекламы с использованием электронных табло</t>
  </si>
  <si>
    <t>2150</t>
  </si>
  <si>
    <t>Размещение рекламы с использованием внешних и внутренних поверхностей транспортных средств</t>
  </si>
  <si>
    <t>2160</t>
  </si>
  <si>
    <t>Оказание услуг по временному размещению и проживанию</t>
  </si>
  <si>
    <t>2170</t>
  </si>
  <si>
    <t>Оказание услуг по передаче во временное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имеющих залов обслуживания посетителей, если площадь каждого из них не превышает 5 квадратных метров</t>
  </si>
  <si>
    <t>2180</t>
  </si>
  <si>
    <t>Оказание услуг по передаче во временное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имеющих залов обслуживания посетителей, если площадь каждого из них превышает 5 квадратных метров</t>
  </si>
  <si>
    <t>2190</t>
  </si>
  <si>
    <t>Оказание услуг по передаче во временное владение и (или) в пользование земельных участков для размещения объектов стационарной и нестационарной торговой сети, а также объектов организации общественного питания, если площадь земельного участка не превышает 10 квадратных метров</t>
  </si>
  <si>
    <t>2200</t>
  </si>
  <si>
    <t>Оказание услуг по передаче во временное владение и (или) в пользование земельных участков для размещения объектов стационарной и нестационарной торговой сети, а также объектов организации общественного питания, если площадь земельного участка превышает 10 квадратных метров</t>
  </si>
  <si>
    <t>2210</t>
  </si>
  <si>
    <t>Реализация товаров с использованием торговых автоматов</t>
  </si>
  <si>
    <t>2220</t>
  </si>
  <si>
    <t>2230</t>
  </si>
  <si>
    <t>14:35;31.05.2021</t>
  </si>
  <si>
    <t>Руководитель налогового органа ________________Новиков А.В.  </t>
  </si>
  <si>
    <t>Ф.И.О.    исполнителя   Кабанов С. А.</t>
  </si>
  <si>
    <t>телефон исполнителя   8212-25-74-32, 11-1744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</si>
</sst>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zoomScalePageLayoutView="0" workbookViewId="0" topLeftCell="A16">
      <selection activeCell="E32" sqref="E32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1" t="s">
        <v>3</v>
      </c>
    </row>
    <row r="5" ht="15">
      <c r="A5" s="1" t="s">
        <v>4</v>
      </c>
    </row>
    <row r="6" ht="15">
      <c r="A6" s="1" t="s">
        <v>5</v>
      </c>
    </row>
    <row r="7" ht="15">
      <c r="A7" s="1"/>
    </row>
    <row r="8" ht="15">
      <c r="A8" s="1" t="s">
        <v>6</v>
      </c>
    </row>
    <row r="9" ht="15">
      <c r="A9" s="1" t="s">
        <v>7</v>
      </c>
    </row>
    <row r="10" ht="15">
      <c r="A10" s="1" t="s">
        <v>8</v>
      </c>
    </row>
    <row r="11" ht="15">
      <c r="A11" s="1"/>
    </row>
    <row r="12" ht="15">
      <c r="A12" s="1" t="s">
        <v>9</v>
      </c>
    </row>
    <row r="13" ht="15">
      <c r="A13" s="1"/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="2" customFormat="1" ht="15">
      <c r="A22" s="3" t="s">
        <v>15</v>
      </c>
    </row>
    <row r="23" spans="1:5" s="4" customFormat="1" ht="15" customHeight="1">
      <c r="A23" s="9" t="s">
        <v>16</v>
      </c>
      <c r="B23" s="9" t="s">
        <v>17</v>
      </c>
      <c r="C23" s="12" t="s">
        <v>18</v>
      </c>
      <c r="D23" s="13"/>
      <c r="E23" s="14"/>
    </row>
    <row r="24" spans="1:5" s="4" customFormat="1" ht="15">
      <c r="A24" s="10"/>
      <c r="B24" s="10"/>
      <c r="C24" s="9" t="s">
        <v>19</v>
      </c>
      <c r="D24" s="12" t="s">
        <v>20</v>
      </c>
      <c r="E24" s="14"/>
    </row>
    <row r="25" spans="1:5" s="4" customFormat="1" ht="51">
      <c r="A25" s="11"/>
      <c r="B25" s="11"/>
      <c r="C25" s="11"/>
      <c r="D25" s="5" t="s">
        <v>21</v>
      </c>
      <c r="E25" s="5" t="s">
        <v>22</v>
      </c>
    </row>
    <row r="26" spans="1:5" ht="15">
      <c r="A26" s="6" t="s">
        <v>23</v>
      </c>
      <c r="B26" s="7" t="s">
        <v>24</v>
      </c>
      <c r="C26" s="7" t="s">
        <v>25</v>
      </c>
      <c r="D26" s="7" t="s">
        <v>26</v>
      </c>
      <c r="E26" s="7" t="s">
        <v>27</v>
      </c>
    </row>
    <row r="27" spans="1:5" ht="26.25">
      <c r="A27" s="6" t="s">
        <v>28</v>
      </c>
      <c r="B27" s="7" t="s">
        <v>29</v>
      </c>
      <c r="C27" s="8">
        <v>7233465</v>
      </c>
      <c r="D27" s="8">
        <v>2794961</v>
      </c>
      <c r="E27" s="8">
        <v>4438504</v>
      </c>
    </row>
    <row r="28" spans="1:5" ht="26.25">
      <c r="A28" s="6" t="s">
        <v>30</v>
      </c>
      <c r="B28" s="7" t="s">
        <v>31</v>
      </c>
      <c r="C28" s="8">
        <f>C27*15%</f>
        <v>1085019.75</v>
      </c>
      <c r="D28" s="8">
        <f>D27*15%</f>
        <v>419244.14999999997</v>
      </c>
      <c r="E28" s="8">
        <f>E27*15%</f>
        <v>665775.6</v>
      </c>
    </row>
    <row r="29" spans="1:5" ht="26.25">
      <c r="A29" s="6" t="s">
        <v>32</v>
      </c>
      <c r="B29" s="7" t="s">
        <v>33</v>
      </c>
      <c r="C29" s="8">
        <v>598228</v>
      </c>
      <c r="D29" s="8">
        <v>232465</v>
      </c>
      <c r="E29" s="8">
        <v>365763</v>
      </c>
    </row>
    <row r="30" spans="1:5" ht="39">
      <c r="A30" s="6" t="s">
        <v>34</v>
      </c>
      <c r="B30" s="7" t="s">
        <v>35</v>
      </c>
      <c r="C30" s="8">
        <v>10623</v>
      </c>
      <c r="D30" s="8">
        <v>1671</v>
      </c>
      <c r="E30" s="8">
        <v>8952</v>
      </c>
    </row>
    <row r="31" spans="1:5" ht="15">
      <c r="A31" s="6" t="s">
        <v>36</v>
      </c>
      <c r="B31" s="7" t="s">
        <v>37</v>
      </c>
      <c r="C31" s="8">
        <f>SUM(C27:C30)</f>
        <v>8927335.75</v>
      </c>
      <c r="D31" s="8">
        <f>SUM(D27:D30)</f>
        <v>3448341.15</v>
      </c>
      <c r="E31" s="8">
        <f>SUM(E27:E30)</f>
        <v>5478994.6</v>
      </c>
    </row>
    <row r="32" s="2" customFormat="1" ht="15">
      <c r="A32" s="3"/>
    </row>
    <row r="33" s="2" customFormat="1" ht="15">
      <c r="A33" s="3" t="s">
        <v>38</v>
      </c>
    </row>
    <row r="34" s="2" customFormat="1" ht="15">
      <c r="A34" s="3" t="s">
        <v>39</v>
      </c>
    </row>
    <row r="35" s="2" customFormat="1" ht="15">
      <c r="A35" s="3" t="s">
        <v>40</v>
      </c>
    </row>
    <row r="36" spans="1:11" s="4" customFormat="1" ht="76.5" customHeight="1">
      <c r="A36" s="9" t="s">
        <v>16</v>
      </c>
      <c r="B36" s="9" t="s">
        <v>17</v>
      </c>
      <c r="C36" s="12" t="s">
        <v>28</v>
      </c>
      <c r="D36" s="13"/>
      <c r="E36" s="14"/>
      <c r="F36" s="12" t="s">
        <v>30</v>
      </c>
      <c r="G36" s="13"/>
      <c r="H36" s="14"/>
      <c r="I36" s="12" t="s">
        <v>41</v>
      </c>
      <c r="J36" s="13"/>
      <c r="K36" s="14"/>
    </row>
    <row r="37" spans="1:11" s="4" customFormat="1" ht="15">
      <c r="A37" s="10"/>
      <c r="B37" s="10"/>
      <c r="C37" s="9" t="s">
        <v>19</v>
      </c>
      <c r="D37" s="12" t="s">
        <v>20</v>
      </c>
      <c r="E37" s="14"/>
      <c r="F37" s="9" t="s">
        <v>19</v>
      </c>
      <c r="G37" s="12" t="s">
        <v>20</v>
      </c>
      <c r="H37" s="14"/>
      <c r="I37" s="9" t="s">
        <v>19</v>
      </c>
      <c r="J37" s="12" t="s">
        <v>20</v>
      </c>
      <c r="K37" s="14"/>
    </row>
    <row r="38" spans="1:11" s="4" customFormat="1" ht="51">
      <c r="A38" s="11"/>
      <c r="B38" s="11"/>
      <c r="C38" s="11"/>
      <c r="D38" s="5" t="s">
        <v>21</v>
      </c>
      <c r="E38" s="5" t="s">
        <v>22</v>
      </c>
      <c r="F38" s="11"/>
      <c r="G38" s="5" t="s">
        <v>21</v>
      </c>
      <c r="H38" s="5" t="s">
        <v>22</v>
      </c>
      <c r="I38" s="11"/>
      <c r="J38" s="5" t="s">
        <v>21</v>
      </c>
      <c r="K38" s="5" t="s">
        <v>22</v>
      </c>
    </row>
    <row r="39" spans="1:11" ht="15">
      <c r="A39" s="6" t="s">
        <v>23</v>
      </c>
      <c r="B39" s="7" t="s">
        <v>24</v>
      </c>
      <c r="C39" s="7" t="s">
        <v>25</v>
      </c>
      <c r="D39" s="7" t="s">
        <v>26</v>
      </c>
      <c r="E39" s="7" t="s">
        <v>27</v>
      </c>
      <c r="F39" s="7" t="s">
        <v>42</v>
      </c>
      <c r="G39" s="7" t="s">
        <v>43</v>
      </c>
      <c r="H39" s="7" t="s">
        <v>44</v>
      </c>
      <c r="I39" s="7" t="s">
        <v>45</v>
      </c>
      <c r="J39" s="7" t="s">
        <v>46</v>
      </c>
      <c r="K39" s="7" t="s">
        <v>47</v>
      </c>
    </row>
    <row r="40" spans="1:11" ht="15">
      <c r="A40" s="6" t="s">
        <v>48</v>
      </c>
      <c r="B40" s="7" t="s">
        <v>49</v>
      </c>
      <c r="C40" s="8">
        <v>194363</v>
      </c>
      <c r="D40" s="8">
        <v>34930</v>
      </c>
      <c r="E40" s="8">
        <v>159433</v>
      </c>
      <c r="F40" s="8">
        <v>29153</v>
      </c>
      <c r="G40" s="8">
        <v>5241</v>
      </c>
      <c r="H40" s="8">
        <v>23912</v>
      </c>
      <c r="I40" s="8">
        <v>2130</v>
      </c>
      <c r="J40" s="8">
        <v>106</v>
      </c>
      <c r="K40" s="8">
        <v>2024</v>
      </c>
    </row>
    <row r="41" spans="1:11" ht="15">
      <c r="A41" s="6" t="s">
        <v>50</v>
      </c>
      <c r="B41" s="7" t="s">
        <v>51</v>
      </c>
      <c r="C41" s="8">
        <v>9978</v>
      </c>
      <c r="D41" s="8">
        <v>6481</v>
      </c>
      <c r="E41" s="8">
        <v>3497</v>
      </c>
      <c r="F41" s="8">
        <v>1499</v>
      </c>
      <c r="G41" s="8">
        <v>973</v>
      </c>
      <c r="H41" s="8">
        <v>526</v>
      </c>
      <c r="I41" s="8">
        <v>58</v>
      </c>
      <c r="J41" s="8">
        <v>36</v>
      </c>
      <c r="K41" s="8">
        <v>22</v>
      </c>
    </row>
    <row r="42" spans="1:11" ht="26.25">
      <c r="A42" s="6" t="s">
        <v>52</v>
      </c>
      <c r="B42" s="7" t="s">
        <v>53</v>
      </c>
      <c r="C42" s="8">
        <v>276913</v>
      </c>
      <c r="D42" s="8">
        <v>148601</v>
      </c>
      <c r="E42" s="8">
        <v>128312</v>
      </c>
      <c r="F42" s="8">
        <v>41536</v>
      </c>
      <c r="G42" s="8">
        <v>22290</v>
      </c>
      <c r="H42" s="8">
        <v>19246</v>
      </c>
      <c r="I42" s="8">
        <v>490</v>
      </c>
      <c r="J42" s="8">
        <v>77</v>
      </c>
      <c r="K42" s="8">
        <v>413</v>
      </c>
    </row>
    <row r="43" spans="1:11" ht="51.75">
      <c r="A43" s="6" t="s">
        <v>54</v>
      </c>
      <c r="B43" s="7" t="s">
        <v>55</v>
      </c>
      <c r="C43" s="8">
        <v>14566</v>
      </c>
      <c r="D43" s="8">
        <v>8349</v>
      </c>
      <c r="E43" s="8">
        <v>6217</v>
      </c>
      <c r="F43" s="8">
        <v>2184</v>
      </c>
      <c r="G43" s="8">
        <v>1252</v>
      </c>
      <c r="H43" s="8">
        <v>932</v>
      </c>
      <c r="I43" s="8">
        <v>20</v>
      </c>
      <c r="J43" s="8">
        <v>10</v>
      </c>
      <c r="K43" s="8">
        <v>10</v>
      </c>
    </row>
    <row r="44" spans="1:11" ht="15">
      <c r="A44" s="6" t="s">
        <v>56</v>
      </c>
      <c r="B44" s="7" t="s">
        <v>57</v>
      </c>
      <c r="C44" s="8">
        <v>428417</v>
      </c>
      <c r="D44" s="8">
        <v>49056</v>
      </c>
      <c r="E44" s="8">
        <v>379361</v>
      </c>
      <c r="F44" s="8">
        <v>64267</v>
      </c>
      <c r="G44" s="8">
        <v>7358</v>
      </c>
      <c r="H44" s="8">
        <v>56909</v>
      </c>
      <c r="I44" s="8">
        <v>1703</v>
      </c>
      <c r="J44" s="8">
        <v>118</v>
      </c>
      <c r="K44" s="8">
        <v>1585</v>
      </c>
    </row>
    <row r="45" spans="1:11" ht="26.25">
      <c r="A45" s="6" t="s">
        <v>58</v>
      </c>
      <c r="B45" s="7" t="s">
        <v>59</v>
      </c>
      <c r="C45" s="8">
        <v>153854</v>
      </c>
      <c r="D45" s="8">
        <v>13023</v>
      </c>
      <c r="E45" s="8">
        <v>140831</v>
      </c>
      <c r="F45" s="8">
        <v>23076</v>
      </c>
      <c r="G45" s="8">
        <v>1954</v>
      </c>
      <c r="H45" s="8">
        <v>21122</v>
      </c>
      <c r="I45" s="8">
        <v>552</v>
      </c>
      <c r="J45" s="8">
        <v>23</v>
      </c>
      <c r="K45" s="8">
        <v>529</v>
      </c>
    </row>
    <row r="46" spans="1:11" ht="26.25">
      <c r="A46" s="6" t="s">
        <v>60</v>
      </c>
      <c r="B46" s="7" t="s">
        <v>61</v>
      </c>
      <c r="C46" s="8">
        <v>4793066</v>
      </c>
      <c r="D46" s="8">
        <v>2081920</v>
      </c>
      <c r="E46" s="8">
        <v>2711146</v>
      </c>
      <c r="F46" s="8">
        <v>718964</v>
      </c>
      <c r="G46" s="8">
        <v>312291</v>
      </c>
      <c r="H46" s="8">
        <v>406673</v>
      </c>
      <c r="I46" s="8">
        <v>3831</v>
      </c>
      <c r="J46" s="8">
        <v>1053</v>
      </c>
      <c r="K46" s="8">
        <v>2778</v>
      </c>
    </row>
    <row r="47" spans="1:11" ht="64.5">
      <c r="A47" s="6" t="s">
        <v>62</v>
      </c>
      <c r="B47" s="7" t="s">
        <v>63</v>
      </c>
      <c r="C47" s="8">
        <v>49266</v>
      </c>
      <c r="D47" s="8">
        <v>8112</v>
      </c>
      <c r="E47" s="8">
        <v>41154</v>
      </c>
      <c r="F47" s="8">
        <v>7393</v>
      </c>
      <c r="G47" s="8">
        <v>1216</v>
      </c>
      <c r="H47" s="8">
        <v>6177</v>
      </c>
      <c r="I47" s="8">
        <v>446</v>
      </c>
      <c r="J47" s="8">
        <v>51</v>
      </c>
      <c r="K47" s="8">
        <v>395</v>
      </c>
    </row>
    <row r="48" spans="1:11" ht="64.5">
      <c r="A48" s="6" t="s">
        <v>64</v>
      </c>
      <c r="B48" s="7" t="s">
        <v>65</v>
      </c>
      <c r="C48" s="8">
        <v>767157</v>
      </c>
      <c r="D48" s="8">
        <v>128074</v>
      </c>
      <c r="E48" s="8">
        <v>639083</v>
      </c>
      <c r="F48" s="8">
        <v>115081</v>
      </c>
      <c r="G48" s="8">
        <v>19213</v>
      </c>
      <c r="H48" s="8">
        <v>95868</v>
      </c>
      <c r="I48" s="8">
        <v>1472</v>
      </c>
      <c r="J48" s="8">
        <v>119</v>
      </c>
      <c r="K48" s="8">
        <v>1353</v>
      </c>
    </row>
    <row r="49" spans="1:11" ht="15">
      <c r="A49" s="6" t="s">
        <v>66</v>
      </c>
      <c r="B49" s="7" t="s">
        <v>67</v>
      </c>
      <c r="C49" s="8">
        <v>12734</v>
      </c>
      <c r="D49" s="8">
        <v>1222</v>
      </c>
      <c r="E49" s="8">
        <v>11512</v>
      </c>
      <c r="F49" s="8">
        <v>1915</v>
      </c>
      <c r="G49" s="8">
        <v>185</v>
      </c>
      <c r="H49" s="8">
        <v>1730</v>
      </c>
      <c r="I49" s="8">
        <v>235</v>
      </c>
      <c r="J49" s="8">
        <v>14</v>
      </c>
      <c r="K49" s="8">
        <v>221</v>
      </c>
    </row>
    <row r="50" spans="1:11" ht="39">
      <c r="A50" s="6" t="s">
        <v>68</v>
      </c>
      <c r="B50" s="7" t="s">
        <v>69</v>
      </c>
      <c r="C50" s="8">
        <v>459981</v>
      </c>
      <c r="D50" s="8">
        <v>290737</v>
      </c>
      <c r="E50" s="8">
        <v>169244</v>
      </c>
      <c r="F50" s="8">
        <v>68997</v>
      </c>
      <c r="G50" s="8">
        <v>43613</v>
      </c>
      <c r="H50" s="8">
        <v>25384</v>
      </c>
      <c r="I50" s="8">
        <v>539</v>
      </c>
      <c r="J50" s="8">
        <v>251</v>
      </c>
      <c r="K50" s="8">
        <v>288</v>
      </c>
    </row>
    <row r="51" spans="1:11" ht="39">
      <c r="A51" s="6" t="s">
        <v>70</v>
      </c>
      <c r="B51" s="7" t="s">
        <v>71</v>
      </c>
      <c r="C51" s="8">
        <v>23475</v>
      </c>
      <c r="D51" s="8">
        <v>6842</v>
      </c>
      <c r="E51" s="8">
        <v>16633</v>
      </c>
      <c r="F51" s="8">
        <v>3522</v>
      </c>
      <c r="G51" s="8">
        <v>1027</v>
      </c>
      <c r="H51" s="8">
        <v>2495</v>
      </c>
      <c r="I51" s="8">
        <v>110</v>
      </c>
      <c r="J51" s="8">
        <v>29</v>
      </c>
      <c r="K51" s="8">
        <v>81</v>
      </c>
    </row>
    <row r="52" spans="1:11" ht="51.75">
      <c r="A52" s="6" t="s">
        <v>72</v>
      </c>
      <c r="B52" s="7" t="s">
        <v>73</v>
      </c>
      <c r="C52" s="8">
        <v>158</v>
      </c>
      <c r="D52" s="8">
        <v>0</v>
      </c>
      <c r="E52" s="8">
        <v>158</v>
      </c>
      <c r="F52" s="8">
        <v>23</v>
      </c>
      <c r="G52" s="8">
        <v>0</v>
      </c>
      <c r="H52" s="8">
        <v>23</v>
      </c>
      <c r="I52" s="8">
        <v>3</v>
      </c>
      <c r="J52" s="8">
        <v>0</v>
      </c>
      <c r="K52" s="8">
        <v>3</v>
      </c>
    </row>
    <row r="53" spans="1:11" ht="39">
      <c r="A53" s="6" t="s">
        <v>74</v>
      </c>
      <c r="B53" s="7" t="s">
        <v>75</v>
      </c>
      <c r="C53" s="8">
        <v>96</v>
      </c>
      <c r="D53" s="8">
        <v>0</v>
      </c>
      <c r="E53" s="8">
        <v>96</v>
      </c>
      <c r="F53" s="8">
        <v>14</v>
      </c>
      <c r="G53" s="8">
        <v>0</v>
      </c>
      <c r="H53" s="8">
        <v>14</v>
      </c>
      <c r="I53" s="8">
        <v>1</v>
      </c>
      <c r="J53" s="8">
        <v>0</v>
      </c>
      <c r="K53" s="8">
        <v>1</v>
      </c>
    </row>
    <row r="54" spans="1:11" ht="26.25">
      <c r="A54" s="6" t="s">
        <v>76</v>
      </c>
      <c r="B54" s="7" t="s">
        <v>77</v>
      </c>
      <c r="C54" s="8">
        <v>192</v>
      </c>
      <c r="D54" s="8">
        <v>0</v>
      </c>
      <c r="E54" s="8">
        <v>192</v>
      </c>
      <c r="F54" s="8">
        <v>29</v>
      </c>
      <c r="G54" s="8">
        <v>0</v>
      </c>
      <c r="H54" s="8">
        <v>29</v>
      </c>
      <c r="I54" s="8">
        <v>1</v>
      </c>
      <c r="J54" s="8">
        <v>0</v>
      </c>
      <c r="K54" s="8">
        <v>1</v>
      </c>
    </row>
    <row r="55" spans="1:11" ht="26.25">
      <c r="A55" s="6" t="s">
        <v>78</v>
      </c>
      <c r="B55" s="7" t="s">
        <v>79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</row>
    <row r="56" spans="1:11" ht="26.25">
      <c r="A56" s="6" t="s">
        <v>80</v>
      </c>
      <c r="B56" s="7" t="s">
        <v>81</v>
      </c>
      <c r="C56" s="8">
        <v>26225</v>
      </c>
      <c r="D56" s="8">
        <v>3953</v>
      </c>
      <c r="E56" s="8">
        <v>22272</v>
      </c>
      <c r="F56" s="8">
        <v>3929</v>
      </c>
      <c r="G56" s="8">
        <v>592</v>
      </c>
      <c r="H56" s="8">
        <v>3337</v>
      </c>
      <c r="I56" s="8">
        <v>34</v>
      </c>
      <c r="J56" s="8">
        <v>4</v>
      </c>
      <c r="K56" s="8">
        <v>30</v>
      </c>
    </row>
    <row r="57" spans="1:11" ht="102.75">
      <c r="A57" s="6" t="s">
        <v>82</v>
      </c>
      <c r="B57" s="7" t="s">
        <v>83</v>
      </c>
      <c r="C57" s="8">
        <v>437</v>
      </c>
      <c r="D57" s="8">
        <v>293</v>
      </c>
      <c r="E57" s="8">
        <v>144</v>
      </c>
      <c r="F57" s="8">
        <v>65</v>
      </c>
      <c r="G57" s="8">
        <v>43</v>
      </c>
      <c r="H57" s="8">
        <v>22</v>
      </c>
      <c r="I57" s="8">
        <v>5</v>
      </c>
      <c r="J57" s="8">
        <v>4</v>
      </c>
      <c r="K57" s="8">
        <v>1</v>
      </c>
    </row>
    <row r="58" spans="1:11" ht="102.75">
      <c r="A58" s="6" t="s">
        <v>84</v>
      </c>
      <c r="B58" s="7" t="s">
        <v>85</v>
      </c>
      <c r="C58" s="8">
        <v>3669</v>
      </c>
      <c r="D58" s="8">
        <v>2547</v>
      </c>
      <c r="E58" s="8">
        <v>1122</v>
      </c>
      <c r="F58" s="8">
        <v>551</v>
      </c>
      <c r="G58" s="8">
        <v>383</v>
      </c>
      <c r="H58" s="8">
        <v>168</v>
      </c>
      <c r="I58" s="8">
        <v>11</v>
      </c>
      <c r="J58" s="8">
        <v>6</v>
      </c>
      <c r="K58" s="8">
        <v>5</v>
      </c>
    </row>
    <row r="59" spans="1:11" ht="77.25">
      <c r="A59" s="6" t="s">
        <v>86</v>
      </c>
      <c r="B59" s="7" t="s">
        <v>87</v>
      </c>
      <c r="C59" s="8">
        <v>16</v>
      </c>
      <c r="D59" s="8">
        <v>16</v>
      </c>
      <c r="E59" s="8">
        <v>0</v>
      </c>
      <c r="F59" s="8">
        <v>2</v>
      </c>
      <c r="G59" s="8">
        <v>2</v>
      </c>
      <c r="H59" s="8">
        <v>0</v>
      </c>
      <c r="I59" s="8">
        <v>1</v>
      </c>
      <c r="J59" s="8">
        <v>1</v>
      </c>
      <c r="K59" s="8">
        <v>0</v>
      </c>
    </row>
    <row r="60" spans="1:11" ht="77.25">
      <c r="A60" s="6" t="s">
        <v>88</v>
      </c>
      <c r="B60" s="7" t="s">
        <v>89</v>
      </c>
      <c r="C60" s="8">
        <v>485</v>
      </c>
      <c r="D60" s="8">
        <v>485</v>
      </c>
      <c r="E60" s="8">
        <v>0</v>
      </c>
      <c r="F60" s="8">
        <v>73</v>
      </c>
      <c r="G60" s="8">
        <v>73</v>
      </c>
      <c r="H60" s="8">
        <v>0</v>
      </c>
      <c r="I60" s="8">
        <v>2</v>
      </c>
      <c r="J60" s="8">
        <v>2</v>
      </c>
      <c r="K60" s="8">
        <v>0</v>
      </c>
    </row>
    <row r="61" spans="1:11" ht="26.25">
      <c r="A61" s="6" t="s">
        <v>90</v>
      </c>
      <c r="B61" s="7" t="s">
        <v>91</v>
      </c>
      <c r="C61" s="8">
        <v>17207</v>
      </c>
      <c r="D61" s="8">
        <v>9209</v>
      </c>
      <c r="E61" s="8">
        <v>7998</v>
      </c>
      <c r="F61" s="8">
        <v>2581</v>
      </c>
      <c r="G61" s="8">
        <v>1381</v>
      </c>
      <c r="H61" s="8">
        <v>1200</v>
      </c>
      <c r="I61" s="8">
        <v>52</v>
      </c>
      <c r="J61" s="8">
        <v>8</v>
      </c>
      <c r="K61" s="8">
        <v>44</v>
      </c>
    </row>
    <row r="62" spans="1:11" ht="15">
      <c r="A62" s="6" t="s">
        <v>36</v>
      </c>
      <c r="B62" s="7" t="s">
        <v>92</v>
      </c>
      <c r="C62" s="8">
        <v>7232255</v>
      </c>
      <c r="D62" s="8">
        <v>2793850</v>
      </c>
      <c r="E62" s="8">
        <v>4438405</v>
      </c>
      <c r="F62" s="8">
        <v>1084854</v>
      </c>
      <c r="G62" s="8">
        <v>419087</v>
      </c>
      <c r="H62" s="8">
        <v>665767</v>
      </c>
      <c r="I62" s="8">
        <v>11696</v>
      </c>
      <c r="J62" s="8">
        <v>1912</v>
      </c>
      <c r="K62" s="8">
        <v>9784</v>
      </c>
    </row>
    <row r="63" s="2" customFormat="1" ht="15">
      <c r="A63" s="3"/>
    </row>
    <row r="64" s="2" customFormat="1" ht="15">
      <c r="A64" s="3" t="s">
        <v>93</v>
      </c>
    </row>
    <row r="65" s="2" customFormat="1" ht="15">
      <c r="A65" s="3" t="s">
        <v>94</v>
      </c>
    </row>
    <row r="66" s="2" customFormat="1" ht="15">
      <c r="A66" s="3"/>
    </row>
    <row r="67" s="2" customFormat="1" ht="15">
      <c r="A67" s="3" t="s">
        <v>95</v>
      </c>
    </row>
    <row r="68" s="2" customFormat="1" ht="15">
      <c r="A68" s="3" t="s">
        <v>96</v>
      </c>
    </row>
  </sheetData>
  <sheetProtection/>
  <mergeCells count="16">
    <mergeCell ref="F36:H36"/>
    <mergeCell ref="I36:K36"/>
    <mergeCell ref="C37:C38"/>
    <mergeCell ref="D37:E37"/>
    <mergeCell ref="F37:F38"/>
    <mergeCell ref="G37:H37"/>
    <mergeCell ref="I37:I38"/>
    <mergeCell ref="J37:K37"/>
    <mergeCell ref="A23:A25"/>
    <mergeCell ref="B23:B25"/>
    <mergeCell ref="C23:E23"/>
    <mergeCell ref="C24:C25"/>
    <mergeCell ref="D24:E24"/>
    <mergeCell ref="A36:A38"/>
    <mergeCell ref="B36:B38"/>
    <mergeCell ref="C36:E36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Кабанов Сергей Александрович</cp:lastModifiedBy>
  <cp:lastPrinted>2021-05-31T11:44:53Z</cp:lastPrinted>
  <dcterms:created xsi:type="dcterms:W3CDTF">2021-05-31T11:35:51Z</dcterms:created>
  <dcterms:modified xsi:type="dcterms:W3CDTF">2021-05-31T11:48:18Z</dcterms:modified>
  <cp:category/>
  <cp:version/>
  <cp:contentType/>
  <cp:contentStatus/>
</cp:coreProperties>
</file>