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2"/>
  </bookViews>
  <sheets>
    <sheet name="Титульный лист" sheetId="1" r:id="rId1"/>
    <sheet name="Раздел 1" sheetId="2" r:id="rId2"/>
    <sheet name="Раздел 2" sheetId="3" r:id="rId3"/>
    <sheet name="Лист1" sheetId="4" r:id="rId4"/>
  </sheets>
  <definedNames>
    <definedName name="_xlnm.Print_Area" localSheetId="1">'Раздел 1'!$A$1:$J$74</definedName>
    <definedName name="_xlnm.Print_Area" localSheetId="2">'Раздел 2'!$A$1:$X$20</definedName>
    <definedName name="_xlnm.Print_Area" localSheetId="0">'Титульный лист'!$A$1:$J$17</definedName>
  </definedNames>
  <calcPr fullCalcOnLoad="1"/>
</workbook>
</file>

<file path=xl/sharedStrings.xml><?xml version="1.0" encoding="utf-8"?>
<sst xmlns="http://schemas.openxmlformats.org/spreadsheetml/2006/main" count="115" uniqueCount="78">
  <si>
    <t>ОТЧЕТНОСТЬ ФЕДЕРАЛЬНОЙ НАЛОГОВОЙ СЛУЖБЫ</t>
  </si>
  <si>
    <t>ОТЧЕТ</t>
  </si>
  <si>
    <t>О ДЕКЛАРИРОВАНИИ ДОХОДОВ ФИЗИЧЕСКИМИ ЛИЦАМИ
за 2022 год</t>
  </si>
  <si>
    <t>Представляется:</t>
  </si>
  <si>
    <t>Сроки 
представления</t>
  </si>
  <si>
    <t>Код формы</t>
  </si>
  <si>
    <t>5DK</t>
  </si>
  <si>
    <t>в Управления ФНС России по субъектам Российской Федерации Инспекциями ФНС России, межрайонными инспекциями ФНС России, межрегиональной инспекцией ФНС России по крупнейшим налогоплательщикам № 10 
Территориальными налоговыми органами финансовым органам субъектов Российской Федерации и финансовым органам муниципальных образований</t>
  </si>
  <si>
    <t>Отчет за 2022 год представляется:
- не позднее
3 июля 2023 года;
не позднее
1 августа 2023 года.</t>
  </si>
  <si>
    <t>Форма № 5-ДДК
Утверждена приказом ФНС России
от 28.10.2022
№ ЕД-7-1/997@
Годовая</t>
  </si>
  <si>
    <t>Код
(ОКТМО)</t>
  </si>
  <si>
    <t>Наименование</t>
  </si>
  <si>
    <t>Республика, край, область, автономное образование, город</t>
  </si>
  <si>
    <t>11</t>
  </si>
  <si>
    <t>Республика Коми</t>
  </si>
  <si>
    <t>Налоговый орган</t>
  </si>
  <si>
    <t>Муниципальное образование</t>
  </si>
  <si>
    <t>Раздел  I
Сведения о представленных в налоговые органы декларациях формы 3-НДФЛ о доходах 2022 года</t>
  </si>
  <si>
    <t>(по данным налогоплательщика)</t>
  </si>
  <si>
    <t>Наименование показателя</t>
  </si>
  <si>
    <t>Код строки</t>
  </si>
  <si>
    <t>Данные декларирования</t>
  </si>
  <si>
    <t>Всего</t>
  </si>
  <si>
    <t>Индивидуальные предприниматели</t>
  </si>
  <si>
    <t>Главы крестьянских (фермерских) хозяйств</t>
  </si>
  <si>
    <t>Нотариусы и другие лица, занимающиеся частной практикой</t>
  </si>
  <si>
    <t>Адвокаты, учредившие адвокатские кабинеты</t>
  </si>
  <si>
    <t>Арбитражные управляющие</t>
  </si>
  <si>
    <t>Иные физические лица</t>
  </si>
  <si>
    <t>А</t>
  </si>
  <si>
    <t>Б</t>
  </si>
  <si>
    <t>Количество налогоплательщиков, представивших декларации формы 3-НДФЛ о доходах 2022 года (чел.)</t>
  </si>
  <si>
    <t>Общая сумма дохода, заявленная налогоплательщиками в представленных актуальных декларациях из строки 1010 (тыс.руб.)</t>
  </si>
  <si>
    <t>Количество налогоплательщиков заявивших стандартные налоговые вычеты в представленных актуальных декларациях (единиц)</t>
  </si>
  <si>
    <t>Общая сумма заявленных стандартных налоговых вычетов в актуальных декларациях налогоплательщиков из строки 1030 (тыс.руб.)</t>
  </si>
  <si>
    <t>Количество налогоплательщиков заявивших социальные налоговые вычеты в представленных актуальных декларациях (единиц)</t>
  </si>
  <si>
    <t>Общая сумма заявленных социальных налоговых вычетов в актуальных декларациях налогоплательщиков из строки 1050 (тыс.руб.)</t>
  </si>
  <si>
    <t>Количество налогоплательщиков заявивших имущественные налоговые вычеты (документально подтвержденные расходы) по доходам от продажи имущества,  в сумме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общества, при передаче средств (имущества) участнику общества в случае ликвидации общества, при уменьшении номинальной стоимости доли в уставном капитале общества, уступке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 в соответствии со ст. 220 Кодекса, по декларациям о доходах 2022 года (единиц)</t>
  </si>
  <si>
    <t>Общая сумма заявленных имущественных налоговых вычетов (документально подтвержденных расходов) в актуальных декларациях налогоплательщиков из строки 1070 (тыс.руб.)</t>
  </si>
  <si>
    <t>Количество налогоплательщиков заявивших документально подтвержденные расходы (убытки), связанные с получением дохода от операций с ценными бумагами (единиц)</t>
  </si>
  <si>
    <t>Общая сумма заявленных документально подтвержденных расходов (убытков), связанных с получением дохода от операций с ценными бумагами, по актуальным декларациям налогоплательщиков из строки 1090 (тыс.руб.)</t>
  </si>
  <si>
    <t>Количество налогоплательщиков заявивших профессиональные налоговые вычеты (единиц).</t>
  </si>
  <si>
    <t>Общая сумма заявленных профессиональных налоговых вычетов по актуальным декларациям налогоплательщиков из строки 1110 (тыс.руб.)</t>
  </si>
  <si>
    <t>Количество налогоплательщиков заявивших имущественные налоговые  вычеты по расходам на новое строительство либо приобретение объектов недвижимого имущества (единиц)</t>
  </si>
  <si>
    <t>Общая сумма заявленных имущественных налоговых вычетов по актуальным декларациям налогоплательщиков из строки 1130 (тыс.руб.)</t>
  </si>
  <si>
    <t>Количество налогоплательщиков заявивших инвестиционные налоговые вычеты, предусмотренные пп.2 п.1 ст. 219.1 НК РФ, по декларациям о доходах 2022 года (единиц)</t>
  </si>
  <si>
    <t>Общая сумма заявленных инвестиционных налоговых вычетов в сумме денежных средств, внесенных налогоплательщиком в налоговом периоде на индивидуальный инвестиционный счет по декларациям из строки 1150 (тыс.руб.)</t>
  </si>
  <si>
    <t>Количество налогоплательщиков заявивших инвестиционные налоговые вычеты, предусмотренные пп.1 п.1 ст. 219.1 НК РФ, по декларациям о доходах 2022 года (единиц)</t>
  </si>
  <si>
    <t>Общая сумма заявленных инвестиционных налоговых вычетов, принимаемых в уменьшение положительного финансового результата, по декларациям из строки 1161 (тыс.руб.)</t>
  </si>
  <si>
    <t>Количество налогоплательщиков заявивших инвестиционные налоговые вычеты, предусмотренные пп.3 п.1 ст. 219.1 НК РФ, по декларациям о доходах 2022 года (единиц)</t>
  </si>
  <si>
    <t>Общая сумма заявленных инвестиционных налоговых вычетов, принимаемая в сумме положительного финансового результата, полученного по операциям, учитываемым на индивидуальном инвестиционном счете по декларациям из строки 1163 (тыс.руб.)</t>
  </si>
  <si>
    <t>Общая сумма облагаемого дохода по представленным налогоплательщиками актуальным декларациям (тыс.руб.)</t>
  </si>
  <si>
    <t>Общая сумма исчисленного налога по представленным налогоплательщиками актуальным декларациям (тыс.руб.)</t>
  </si>
  <si>
    <t>Общая сумма налога, удержанная у источника выплаты, удержанная в отношении доходов в виде материальной выгоды, сумма торгового сбора, уплаченная в налоговом периоде, подлежащая зачету, сумма фактически уплаченных авансовых платежей, общая сумма фиксированных авансовых платежей, уплаченная налогоплательщиком, подлежащая зачету в соответствии с пунктом 5 статьи 227.1  Кодекса, а также уплаченная  в иностранных государствах, подлежащая   зачету  в Российской Федерации (тыс.руб.)</t>
  </si>
  <si>
    <t>Общая сумма налога, подлежащая уплате (доплате) в бюджет, по представленным налогоплательщиками актуальным декларациям (тыс.руб.)</t>
  </si>
  <si>
    <t>Общая сумма налога, подлежащая возврату из бюджета, по представленным актуальным декларациям налогоплательщиков (тыс.руб.)</t>
  </si>
  <si>
    <t>Контрольная сумма</t>
  </si>
  <si>
    <t>Раздел II
Структура доходов и налоговая база в разрезе различных ставок налога по декларациям о доходах 2022 года</t>
  </si>
  <si>
    <t>Доходы, облагаемые по ставке 13/15%</t>
  </si>
  <si>
    <t>Доходы, облагаемые по ставке 13%</t>
  </si>
  <si>
    <t>Доходы, облагаемые по ставке 30%</t>
  </si>
  <si>
    <t>Доходы, облагаемые по ставке 15%</t>
  </si>
  <si>
    <t>Доходы, 
облагаемые по ставкам 35%, 9%, 5%, по иным налоговым ставкам</t>
  </si>
  <si>
    <t>Общее количество актуальных деклараций (тыс.руб.)</t>
  </si>
  <si>
    <t>Общая сумма дохода (тыс.руб.)</t>
  </si>
  <si>
    <t>Общая сумма дохода, не подлежащего налогообложению (тыс.руб.)</t>
  </si>
  <si>
    <t>Х</t>
  </si>
  <si>
    <t>Общая сумма расходов и налоговых вычетов, уменьшающих налоговую базу (тыс.руб.)</t>
  </si>
  <si>
    <t>Общая сумма облагаемого дохода (тыс.руб.)</t>
  </si>
  <si>
    <t>Общая сумма налога, исчисленная к уплате (тыс.руб.)</t>
  </si>
  <si>
    <t>Общая сумма налога, удержанная у источника выплаты, удержанная в отношении доходов в виде материальной выгоды, сумма торгового сбора, уплаченная в налоговом периоде, подлежащая зачету,  общая сумма фиксированных авансовых платежей, уплаченная налогоплательщиком, или сумма налога на прибыль организаций, подлежащие зачету, а также уплаченная в иностранных государствах, подлежащая  к  зачету  в Российской Федерации (тыс.руб.)</t>
  </si>
  <si>
    <t>Общая сумма налога, подлежащая возврату из бюджета (тыс.руб.)</t>
  </si>
  <si>
    <t>Общая сумма налога, подлежащая к уплате (доплате) в бюджет (тыс.руб.)</t>
  </si>
  <si>
    <t>«        »</t>
  </si>
  <si>
    <t xml:space="preserve">      г.</t>
  </si>
  <si>
    <t>Руководитель налогового органа</t>
  </si>
  <si>
    <t xml:space="preserve"> ( Ф.И.О., номер телефона исполнителя)</t>
  </si>
  <si>
    <t>(подпись, Ф.И.О. руководителя)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</si>
</sst>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b/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1" fontId="4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7" xfId="0" applyNumberFormat="1" applyFont="1" applyFill="1" applyBorder="1" applyAlignment="1" applyProtection="1">
      <alignment horizontal="left" vertical="center" wrapText="1" readingOrder="1"/>
      <protection/>
    </xf>
    <xf numFmtId="1" fontId="5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5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5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horizontal="center" wrapText="1" readingOrder="1"/>
      <protection/>
    </xf>
    <xf numFmtId="0" fontId="5" fillId="33" borderId="10" xfId="0" applyNumberFormat="1" applyFont="1" applyFill="1" applyBorder="1" applyAlignment="1" applyProtection="1">
      <alignment horizontal="center" wrapText="1" readingOrder="1"/>
      <protection/>
    </xf>
    <xf numFmtId="3" fontId="5" fillId="34" borderId="17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1" xfId="0" applyNumberFormat="1" applyFont="1" applyFill="1" applyBorder="1" applyAlignment="1" applyProtection="1">
      <alignment vertical="center" wrapText="1" readingOrder="1"/>
      <protection/>
    </xf>
    <xf numFmtId="1" fontId="5" fillId="0" borderId="21" xfId="0" applyNumberFormat="1" applyFont="1" applyFill="1" applyBorder="1" applyAlignment="1" applyProtection="1">
      <alignment vertical="center" wrapText="1" readingOrder="1"/>
      <protection/>
    </xf>
    <xf numFmtId="3" fontId="5" fillId="0" borderId="21" xfId="0" applyNumberFormat="1" applyFont="1" applyFill="1" applyBorder="1" applyAlignment="1" applyProtection="1">
      <alignment vertical="center" wrapText="1" readingOrder="1"/>
      <protection/>
    </xf>
    <xf numFmtId="3" fontId="5" fillId="34" borderId="21" xfId="0" applyNumberFormat="1" applyFont="1" applyFill="1" applyBorder="1" applyAlignment="1" applyProtection="1">
      <alignment vertical="center" wrapText="1" readingOrder="1"/>
      <protection/>
    </xf>
    <xf numFmtId="0" fontId="5" fillId="0" borderId="21" xfId="0" applyNumberFormat="1" applyFont="1" applyFill="1" applyBorder="1" applyAlignment="1" applyProtection="1">
      <alignment horizontal="left" vertical="center" wrapText="1" readingOrder="1"/>
      <protection/>
    </xf>
    <xf numFmtId="1" fontId="5" fillId="0" borderId="21" xfId="0" applyNumberFormat="1" applyFont="1" applyFill="1" applyBorder="1" applyAlignment="1" applyProtection="1">
      <alignment horizontal="center" vertical="center" wrapText="1" readingOrder="1"/>
      <protection/>
    </xf>
    <xf numFmtId="3" fontId="5" fillId="0" borderId="21" xfId="0" applyNumberFormat="1" applyFont="1" applyFill="1" applyBorder="1" applyAlignment="1" applyProtection="1">
      <alignment horizontal="center" vertical="center" wrapText="1" readingOrder="1"/>
      <protection/>
    </xf>
    <xf numFmtId="3" fontId="5" fillId="34" borderId="2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22" xfId="0" applyNumberFormat="1" applyFont="1" applyFill="1" applyBorder="1" applyAlignment="1" applyProtection="1">
      <alignment horizontal="center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readingOrder="1"/>
      <protection/>
    </xf>
    <xf numFmtId="0" fontId="2" fillId="0" borderId="23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4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9" xfId="0" applyNumberFormat="1" applyFont="1" applyFill="1" applyBorder="1" applyAlignment="1" applyProtection="1">
      <alignment horizontal="center" vertical="top" wrapText="1" readingOrder="1"/>
      <protection/>
    </xf>
    <xf numFmtId="0" fontId="4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5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6" fillId="33" borderId="14" xfId="0" applyNumberFormat="1" applyFont="1" applyFill="1" applyBorder="1" applyAlignment="1" applyProtection="1">
      <alignment horizontal="center" vertical="top" wrapText="1" readingOrder="1"/>
      <protection/>
    </xf>
    <xf numFmtId="3" fontId="5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5" fillId="33" borderId="0" xfId="0" applyNumberFormat="1" applyFont="1" applyFill="1" applyBorder="1" applyAlignment="1" applyProtection="1">
      <alignment horizontal="right" wrapText="1" readingOrder="1"/>
      <protection/>
    </xf>
    <xf numFmtId="0" fontId="4" fillId="0" borderId="25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26" xfId="0" applyNumberFormat="1" applyFont="1" applyFill="1" applyBorder="1" applyAlignment="1" applyProtection="1">
      <alignment horizontal="center" vertical="center" wrapText="1" readingOrder="1"/>
      <protection/>
    </xf>
    <xf numFmtId="1" fontId="4" fillId="0" borderId="25" xfId="0" applyNumberFormat="1" applyFont="1" applyFill="1" applyBorder="1" applyAlignment="1" applyProtection="1">
      <alignment horizontal="center" vertical="center" wrapText="1" readingOrder="1"/>
      <protection/>
    </xf>
    <xf numFmtId="1" fontId="4" fillId="0" borderId="26" xfId="0" applyNumberFormat="1" applyFont="1" applyFill="1" applyBorder="1" applyAlignment="1" applyProtection="1">
      <alignment horizontal="center" vertical="center" wrapText="1" readingOrder="1"/>
      <protection/>
    </xf>
    <xf numFmtId="3" fontId="5" fillId="0" borderId="25" xfId="0" applyNumberFormat="1" applyFont="1" applyFill="1" applyBorder="1" applyAlignment="1" applyProtection="1">
      <alignment horizontal="center" vertical="center" wrapText="1" readingOrder="1"/>
      <protection/>
    </xf>
    <xf numFmtId="3" fontId="5" fillId="0" borderId="26" xfId="0" applyNumberFormat="1" applyFont="1" applyFill="1" applyBorder="1" applyAlignment="1" applyProtection="1">
      <alignment horizontal="center" vertical="center" wrapText="1" readingOrder="1"/>
      <protection/>
    </xf>
    <xf numFmtId="1" fontId="5" fillId="0" borderId="25" xfId="0" applyNumberFormat="1" applyFont="1" applyFill="1" applyBorder="1" applyAlignment="1" applyProtection="1">
      <alignment horizontal="center" vertical="center" wrapText="1" readingOrder="1"/>
      <protection/>
    </xf>
    <xf numFmtId="1" fontId="5" fillId="0" borderId="27" xfId="0" applyNumberFormat="1" applyFont="1" applyFill="1" applyBorder="1" applyAlignment="1" applyProtection="1">
      <alignment horizontal="center" vertical="center" wrapText="1" readingOrder="1"/>
      <protection/>
    </xf>
    <xf numFmtId="1" fontId="5" fillId="0" borderId="26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5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27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26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2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top" wrapText="1" readingOrder="1"/>
      <protection/>
    </xf>
    <xf numFmtId="3" fontId="5" fillId="0" borderId="26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3" fontId="5" fillId="0" borderId="28" xfId="0" applyNumberFormat="1" applyFont="1" applyFill="1" applyBorder="1" applyAlignment="1" applyProtection="1">
      <alignment vertical="center" wrapText="1" readingOrder="1"/>
      <protection/>
    </xf>
    <xf numFmtId="1" fontId="4" fillId="0" borderId="28" xfId="0" applyNumberFormat="1" applyFont="1" applyFill="1" applyBorder="1" applyAlignment="1" applyProtection="1">
      <alignment vertical="center" wrapText="1" readingOrder="1"/>
      <protection/>
    </xf>
    <xf numFmtId="1" fontId="4" fillId="0" borderId="2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2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28" xfId="0" applyNumberFormat="1" applyFont="1" applyFill="1" applyBorder="1" applyAlignment="1" applyProtection="1">
      <alignment vertical="center" wrapText="1" readingOrder="1"/>
      <protection/>
    </xf>
    <xf numFmtId="3" fontId="5" fillId="0" borderId="2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28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8" xfId="0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 wrapText="1" readingOrder="1"/>
      <protection/>
    </xf>
    <xf numFmtId="3" fontId="5" fillId="0" borderId="28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8" xfId="0" applyNumberFormat="1" applyFont="1" applyFill="1" applyBorder="1" applyAlignment="1" applyProtection="1">
      <alignment horizontal="center" vertical="center" wrapText="1" readingOrder="1"/>
      <protection/>
    </xf>
    <xf numFmtId="3" fontId="5" fillId="34" borderId="28" xfId="0" applyNumberFormat="1" applyFont="1" applyFill="1" applyBorder="1" applyAlignment="1" applyProtection="1">
      <alignment horizontal="center" vertical="center" wrapText="1" readingOrder="1"/>
      <protection/>
    </xf>
    <xf numFmtId="3" fontId="5" fillId="34" borderId="28" xfId="0" applyNumberFormat="1" applyFont="1" applyFill="1" applyBorder="1" applyAlignment="1" applyProtection="1">
      <alignment vertical="center" wrapText="1" readingOrder="1"/>
      <protection/>
    </xf>
    <xf numFmtId="3" fontId="5" fillId="0" borderId="29" xfId="0" applyNumberFormat="1" applyFont="1" applyFill="1" applyBorder="1" applyAlignment="1" applyProtection="1">
      <alignment horizontal="center" vertical="center" wrapText="1" readingOrder="1"/>
      <protection/>
    </xf>
    <xf numFmtId="3" fontId="5" fillId="0" borderId="30" xfId="0" applyNumberFormat="1" applyFont="1" applyFill="1" applyBorder="1" applyAlignment="1" applyProtection="1">
      <alignment horizontal="center" vertical="center" wrapText="1" readingOrder="1"/>
      <protection/>
    </xf>
    <xf numFmtId="3" fontId="5" fillId="0" borderId="31" xfId="0" applyNumberFormat="1" applyFont="1" applyFill="1" applyBorder="1" applyAlignment="1" applyProtection="1">
      <alignment horizontal="center" vertical="center" wrapText="1" readingOrder="1"/>
      <protection/>
    </xf>
    <xf numFmtId="3" fontId="5" fillId="0" borderId="32" xfId="0" applyNumberFormat="1" applyFont="1" applyFill="1" applyBorder="1" applyAlignment="1" applyProtection="1">
      <alignment horizontal="center" vertical="center" wrapText="1" readingOrder="1"/>
      <protection/>
    </xf>
    <xf numFmtId="3" fontId="5" fillId="0" borderId="32" xfId="0" applyNumberFormat="1" applyFont="1" applyFill="1" applyBorder="1" applyAlignment="1" applyProtection="1">
      <alignment vertical="center" wrapText="1" readingOrder="1"/>
      <protection/>
    </xf>
    <xf numFmtId="1" fontId="5" fillId="0" borderId="25" xfId="0" applyNumberFormat="1" applyFont="1" applyFill="1" applyBorder="1" applyAlignment="1" applyProtection="1">
      <alignment horizontal="center" vertical="center" wrapText="1" readingOrder="1"/>
      <protection/>
    </xf>
    <xf numFmtId="1" fontId="5" fillId="0" borderId="27" xfId="0" applyNumberFormat="1" applyFont="1" applyFill="1" applyBorder="1" applyAlignment="1" applyProtection="1">
      <alignment horizontal="center" vertical="center" wrapText="1" readingOrder="1"/>
      <protection/>
    </xf>
    <xf numFmtId="1" fontId="5" fillId="0" borderId="26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5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27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26" xfId="0" applyNumberFormat="1" applyFont="1" applyFill="1" applyBorder="1" applyAlignment="1" applyProtection="1">
      <alignment horizontal="left" vertical="center" wrapText="1" readingOrder="1"/>
      <protection/>
    </xf>
    <xf numFmtId="3" fontId="5" fillId="0" borderId="33" xfId="0" applyNumberFormat="1" applyFont="1" applyFill="1" applyBorder="1" applyAlignment="1" applyProtection="1">
      <alignment horizontal="center" vertical="center" wrapText="1" readingOrder="1"/>
      <protection/>
    </xf>
    <xf numFmtId="3" fontId="5" fillId="34" borderId="25" xfId="0" applyNumberFormat="1" applyFont="1" applyFill="1" applyBorder="1" applyAlignment="1" applyProtection="1">
      <alignment horizontal="center" vertical="center" wrapText="1" readingOrder="1"/>
      <protection/>
    </xf>
    <xf numFmtId="3" fontId="5" fillId="34" borderId="27" xfId="0" applyNumberFormat="1" applyFont="1" applyFill="1" applyBorder="1" applyAlignment="1" applyProtection="1">
      <alignment horizontal="center" vertical="center" wrapText="1" readingOrder="1"/>
      <protection/>
    </xf>
    <xf numFmtId="3" fontId="5" fillId="34" borderId="34" xfId="0" applyNumberFormat="1" applyFont="1" applyFill="1" applyBorder="1" applyAlignment="1" applyProtection="1">
      <alignment horizontal="center" vertical="center" wrapText="1" readingOrder="1"/>
      <protection/>
    </xf>
    <xf numFmtId="3" fontId="5" fillId="34" borderId="35" xfId="0" applyNumberFormat="1" applyFont="1" applyFill="1" applyBorder="1" applyAlignment="1" applyProtection="1">
      <alignment horizontal="center" vertical="center" wrapText="1" readingOrder="1"/>
      <protection/>
    </xf>
    <xf numFmtId="3" fontId="5" fillId="0" borderId="31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8.140625" style="0" customWidth="1"/>
    <col min="3" max="3" width="28.28125" style="0" customWidth="1"/>
    <col min="4" max="4" width="12.28125" style="0" customWidth="1"/>
    <col min="5" max="5" width="18.140625" style="0" customWidth="1"/>
    <col min="6" max="6" width="2.00390625" style="0" customWidth="1"/>
    <col min="7" max="7" width="17.28125" style="0" customWidth="1"/>
    <col min="8" max="8" width="3.140625" style="0" customWidth="1"/>
    <col min="9" max="9" width="4.00390625" style="0" customWidth="1"/>
    <col min="10" max="10" width="0.9921875" style="0" customWidth="1"/>
  </cols>
  <sheetData>
    <row r="1" ht="22.5" customHeight="1"/>
    <row r="2" spans="3:8" ht="23.25" customHeight="1">
      <c r="C2" s="33" t="s">
        <v>0</v>
      </c>
      <c r="D2" s="33"/>
      <c r="E2" s="33"/>
      <c r="F2" s="33"/>
      <c r="G2" s="33"/>
      <c r="H2" s="33"/>
    </row>
    <row r="3" spans="2:9" ht="22.5" customHeight="1">
      <c r="B3" s="1"/>
      <c r="C3" s="1"/>
      <c r="D3" s="1"/>
      <c r="E3" s="1"/>
      <c r="F3" s="1"/>
      <c r="G3" s="1"/>
      <c r="H3" s="1"/>
      <c r="I3" s="1"/>
    </row>
    <row r="4" spans="1:10" ht="51.75" customHeight="1">
      <c r="A4" s="2"/>
      <c r="B4" s="34" t="s">
        <v>1</v>
      </c>
      <c r="C4" s="34"/>
      <c r="D4" s="34"/>
      <c r="E4" s="34"/>
      <c r="F4" s="34"/>
      <c r="G4" s="34"/>
      <c r="H4" s="34"/>
      <c r="I4" s="34"/>
      <c r="J4" s="3"/>
    </row>
    <row r="5" spans="1:10" ht="45.75" customHeight="1">
      <c r="A5" s="2"/>
      <c r="B5" s="35" t="s">
        <v>2</v>
      </c>
      <c r="C5" s="35"/>
      <c r="D5" s="35"/>
      <c r="E5" s="35"/>
      <c r="F5" s="35"/>
      <c r="G5" s="35"/>
      <c r="H5" s="35"/>
      <c r="I5" s="35"/>
      <c r="J5" s="3"/>
    </row>
    <row r="6" spans="2:9" ht="23.25" customHeight="1">
      <c r="B6" s="4"/>
      <c r="C6" s="4"/>
      <c r="D6" s="4"/>
      <c r="E6" s="4"/>
      <c r="F6" s="5"/>
      <c r="G6" s="4"/>
      <c r="H6" s="4"/>
      <c r="I6" s="4"/>
    </row>
    <row r="7" spans="1:10" ht="40.5" customHeight="1">
      <c r="A7" s="2"/>
      <c r="B7" s="36" t="s">
        <v>3</v>
      </c>
      <c r="C7" s="36"/>
      <c r="D7" s="32" t="s">
        <v>4</v>
      </c>
      <c r="E7" s="32"/>
      <c r="F7" s="8"/>
      <c r="G7" s="6" t="s">
        <v>5</v>
      </c>
      <c r="H7" s="36" t="s">
        <v>6</v>
      </c>
      <c r="I7" s="36"/>
      <c r="J7" s="3"/>
    </row>
    <row r="8" spans="1:10" ht="147" customHeight="1">
      <c r="A8" s="2"/>
      <c r="B8" s="30" t="s">
        <v>7</v>
      </c>
      <c r="C8" s="30"/>
      <c r="D8" s="30" t="s">
        <v>8</v>
      </c>
      <c r="E8" s="30"/>
      <c r="F8" s="8"/>
      <c r="G8" s="30" t="s">
        <v>9</v>
      </c>
      <c r="H8" s="30"/>
      <c r="I8" s="30"/>
      <c r="J8" s="3"/>
    </row>
    <row r="9" spans="1:10" ht="85.5" customHeight="1">
      <c r="A9" s="2"/>
      <c r="B9" s="30"/>
      <c r="C9" s="30"/>
      <c r="D9" s="30"/>
      <c r="E9" s="30"/>
      <c r="F9" s="8"/>
      <c r="G9" s="30"/>
      <c r="H9" s="30"/>
      <c r="I9" s="30"/>
      <c r="J9" s="3"/>
    </row>
    <row r="10" spans="1:10" ht="84.75" customHeight="1">
      <c r="A10" s="2"/>
      <c r="B10" s="30"/>
      <c r="C10" s="30"/>
      <c r="D10" s="30"/>
      <c r="E10" s="30"/>
      <c r="F10" s="8"/>
      <c r="G10" s="30"/>
      <c r="H10" s="30"/>
      <c r="I10" s="30"/>
      <c r="J10" s="3"/>
    </row>
    <row r="11" spans="2:9" ht="17.25" customHeight="1">
      <c r="B11" s="4"/>
      <c r="C11" s="4"/>
      <c r="D11" s="4"/>
      <c r="E11" s="4"/>
      <c r="F11" s="1"/>
      <c r="G11" s="4"/>
      <c r="H11" s="4"/>
      <c r="I11" s="4"/>
    </row>
    <row r="12" spans="1:10" ht="28.5" customHeight="1">
      <c r="A12" s="2"/>
      <c r="B12" s="30"/>
      <c r="C12" s="30"/>
      <c r="D12" s="7" t="s">
        <v>10</v>
      </c>
      <c r="E12" s="32" t="s">
        <v>11</v>
      </c>
      <c r="F12" s="32"/>
      <c r="G12" s="32"/>
      <c r="H12" s="32"/>
      <c r="I12" s="32"/>
      <c r="J12" s="3"/>
    </row>
    <row r="13" spans="1:10" ht="45.75" customHeight="1">
      <c r="A13" s="2"/>
      <c r="B13" s="30" t="s">
        <v>12</v>
      </c>
      <c r="C13" s="30"/>
      <c r="D13" s="9" t="s">
        <v>13</v>
      </c>
      <c r="E13" s="30" t="s">
        <v>14</v>
      </c>
      <c r="F13" s="30"/>
      <c r="G13" s="30"/>
      <c r="H13" s="30"/>
      <c r="I13" s="30"/>
      <c r="J13" s="3"/>
    </row>
    <row r="14" spans="1:10" ht="45.75" customHeight="1">
      <c r="A14" s="2"/>
      <c r="B14" s="30" t="s">
        <v>15</v>
      </c>
      <c r="C14" s="30"/>
      <c r="D14" s="9"/>
      <c r="E14" s="30"/>
      <c r="F14" s="30"/>
      <c r="G14" s="30"/>
      <c r="H14" s="30"/>
      <c r="I14" s="30"/>
      <c r="J14" s="3"/>
    </row>
    <row r="15" spans="1:10" ht="92.25" customHeight="1">
      <c r="A15" s="2"/>
      <c r="B15" s="30" t="s">
        <v>16</v>
      </c>
      <c r="C15" s="30"/>
      <c r="D15" s="9"/>
      <c r="E15" s="30"/>
      <c r="F15" s="30"/>
      <c r="G15" s="30"/>
      <c r="H15" s="30"/>
      <c r="I15" s="30"/>
      <c r="J15" s="3"/>
    </row>
    <row r="16" spans="2:9" ht="5.25" customHeight="1">
      <c r="B16" s="5"/>
      <c r="C16" s="5"/>
      <c r="D16" s="5"/>
      <c r="E16" s="5"/>
      <c r="F16" s="5"/>
      <c r="G16" s="5"/>
      <c r="H16" s="5"/>
      <c r="I16" s="5"/>
    </row>
    <row r="17" spans="2:9" ht="5.25" customHeight="1">
      <c r="B17" s="31"/>
      <c r="C17" s="31"/>
      <c r="D17" s="31"/>
      <c r="E17" s="31"/>
      <c r="F17" s="31"/>
      <c r="G17" s="31"/>
      <c r="H17" s="31"/>
      <c r="I17" s="31"/>
    </row>
  </sheetData>
  <sheetProtection/>
  <mergeCells count="18">
    <mergeCell ref="B13:C13"/>
    <mergeCell ref="E13:I13"/>
    <mergeCell ref="C2:H2"/>
    <mergeCell ref="B4:I4"/>
    <mergeCell ref="B5:I5"/>
    <mergeCell ref="B7:C7"/>
    <mergeCell ref="D7:E7"/>
    <mergeCell ref="H7:I7"/>
    <mergeCell ref="B14:C14"/>
    <mergeCell ref="E14:I14"/>
    <mergeCell ref="B15:C15"/>
    <mergeCell ref="E15:I15"/>
    <mergeCell ref="B17:I17"/>
    <mergeCell ref="B8:C10"/>
    <mergeCell ref="D8:E10"/>
    <mergeCell ref="G8:I10"/>
    <mergeCell ref="B12:C12"/>
    <mergeCell ref="E12:I12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6">
      <selection activeCell="R25" sqref="R25"/>
    </sheetView>
  </sheetViews>
  <sheetFormatPr defaultColWidth="9.140625" defaultRowHeight="12.75"/>
  <cols>
    <col min="1" max="1" width="39.8515625" style="0" customWidth="1"/>
    <col min="2" max="2" width="7.140625" style="0" customWidth="1"/>
    <col min="3" max="3" width="13.140625" style="0" customWidth="1"/>
    <col min="4" max="4" width="15.28125" style="0" customWidth="1"/>
    <col min="5" max="5" width="14.140625" style="0" customWidth="1"/>
    <col min="6" max="6" width="13.140625" style="0" customWidth="1"/>
    <col min="7" max="7" width="16.28125" style="0" customWidth="1"/>
    <col min="8" max="8" width="14.140625" style="0" customWidth="1"/>
    <col min="9" max="9" width="14.28125" style="0" customWidth="1"/>
    <col min="10" max="10" width="0.5625" style="0" customWidth="1"/>
  </cols>
  <sheetData>
    <row r="1" spans="1:9" ht="28.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</row>
    <row r="2" spans="1:9" ht="17.25" customHeight="1">
      <c r="A2" s="38" t="s">
        <v>18</v>
      </c>
      <c r="B2" s="38"/>
      <c r="C2" s="38"/>
      <c r="D2" s="38"/>
      <c r="E2" s="38"/>
      <c r="F2" s="38"/>
      <c r="G2" s="38"/>
      <c r="H2" s="38"/>
      <c r="I2" s="38"/>
    </row>
    <row r="3" spans="1:9" ht="11.2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10" ht="16.5" customHeight="1">
      <c r="A4" s="39" t="s">
        <v>19</v>
      </c>
      <c r="B4" s="39" t="s">
        <v>20</v>
      </c>
      <c r="C4" s="39" t="s">
        <v>21</v>
      </c>
      <c r="D4" s="39"/>
      <c r="E4" s="39"/>
      <c r="F4" s="39"/>
      <c r="G4" s="39"/>
      <c r="H4" s="39"/>
      <c r="I4" s="39"/>
      <c r="J4" s="11"/>
    </row>
    <row r="5" spans="1:10" ht="69.75" customHeight="1">
      <c r="A5" s="39"/>
      <c r="B5" s="39"/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27</v>
      </c>
      <c r="I5" s="10" t="s">
        <v>28</v>
      </c>
      <c r="J5" s="11"/>
    </row>
    <row r="6" spans="1:10" ht="16.5" customHeight="1">
      <c r="A6" s="10" t="s">
        <v>29</v>
      </c>
      <c r="B6" s="10" t="s">
        <v>30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1"/>
    </row>
    <row r="7" spans="1:10" ht="40.5" customHeight="1">
      <c r="A7" s="13" t="s">
        <v>31</v>
      </c>
      <c r="B7" s="14">
        <v>1010</v>
      </c>
      <c r="C7" s="15">
        <v>49833</v>
      </c>
      <c r="D7" s="15">
        <v>354</v>
      </c>
      <c r="E7" s="15">
        <v>4</v>
      </c>
      <c r="F7" s="15">
        <v>57</v>
      </c>
      <c r="G7" s="15">
        <v>152</v>
      </c>
      <c r="H7" s="15">
        <v>32</v>
      </c>
      <c r="I7" s="15">
        <v>49234</v>
      </c>
      <c r="J7" s="11"/>
    </row>
    <row r="8" spans="1:10" ht="12.75">
      <c r="A8" s="13"/>
      <c r="B8" s="14"/>
      <c r="C8" s="15">
        <v>51915</v>
      </c>
      <c r="D8" s="15">
        <v>477</v>
      </c>
      <c r="E8" s="15">
        <v>9</v>
      </c>
      <c r="F8" s="15">
        <v>51</v>
      </c>
      <c r="G8" s="15">
        <v>154</v>
      </c>
      <c r="H8" s="15">
        <v>29</v>
      </c>
      <c r="I8" s="15">
        <v>51195</v>
      </c>
      <c r="J8" s="11"/>
    </row>
    <row r="9" spans="1:10" ht="12.75">
      <c r="A9" s="13"/>
      <c r="B9" s="14"/>
      <c r="C9" s="15">
        <f>C7/C8*100</f>
        <v>95.98959838197054</v>
      </c>
      <c r="D9" s="21">
        <f aca="true" t="shared" si="0" ref="D9:I9">D7/D8*100</f>
        <v>74.21383647798741</v>
      </c>
      <c r="E9" s="21">
        <f t="shared" si="0"/>
        <v>44.44444444444444</v>
      </c>
      <c r="F9" s="15">
        <f t="shared" si="0"/>
        <v>111.76470588235294</v>
      </c>
      <c r="G9" s="15">
        <f t="shared" si="0"/>
        <v>98.7012987012987</v>
      </c>
      <c r="H9" s="15">
        <f t="shared" si="0"/>
        <v>110.34482758620689</v>
      </c>
      <c r="I9" s="15">
        <f t="shared" si="0"/>
        <v>96.16954780740306</v>
      </c>
      <c r="J9" s="11"/>
    </row>
    <row r="10" spans="1:10" ht="51" customHeight="1">
      <c r="A10" s="13" t="s">
        <v>32</v>
      </c>
      <c r="B10" s="14">
        <v>1020</v>
      </c>
      <c r="C10" s="15">
        <v>57755638</v>
      </c>
      <c r="D10" s="15">
        <v>6868935</v>
      </c>
      <c r="E10" s="15">
        <v>1617</v>
      </c>
      <c r="F10" s="15">
        <v>356890</v>
      </c>
      <c r="G10" s="15">
        <v>138548</v>
      </c>
      <c r="H10" s="15">
        <v>54860</v>
      </c>
      <c r="I10" s="15">
        <v>50334788</v>
      </c>
      <c r="J10" s="11"/>
    </row>
    <row r="11" spans="1:10" ht="12.75">
      <c r="A11" s="13"/>
      <c r="B11" s="14"/>
      <c r="C11" s="15">
        <v>72840020</v>
      </c>
      <c r="D11" s="15">
        <v>16414961</v>
      </c>
      <c r="E11" s="15">
        <v>2932</v>
      </c>
      <c r="F11" s="15">
        <v>303528</v>
      </c>
      <c r="G11" s="15">
        <v>146159</v>
      </c>
      <c r="H11" s="15">
        <v>47480</v>
      </c>
      <c r="I11" s="15">
        <v>55924960</v>
      </c>
      <c r="J11" s="11"/>
    </row>
    <row r="12" spans="1:10" ht="12.75">
      <c r="A12" s="13"/>
      <c r="B12" s="14"/>
      <c r="C12" s="15">
        <f>C10/C11*100</f>
        <v>79.29107927208148</v>
      </c>
      <c r="D12" s="21">
        <f aca="true" t="shared" si="1" ref="D12:J12">D10/D11*100</f>
        <v>41.84557611803037</v>
      </c>
      <c r="E12" s="21">
        <f t="shared" si="1"/>
        <v>55.15006821282401</v>
      </c>
      <c r="F12" s="15">
        <f t="shared" si="1"/>
        <v>117.58058564613478</v>
      </c>
      <c r="G12" s="15">
        <f t="shared" si="1"/>
        <v>94.79265731155796</v>
      </c>
      <c r="H12" s="15">
        <f t="shared" si="1"/>
        <v>115.54338668913226</v>
      </c>
      <c r="I12" s="15">
        <f t="shared" si="1"/>
        <v>90.00415556846174</v>
      </c>
      <c r="J12" s="15" t="e">
        <f t="shared" si="1"/>
        <v>#DIV/0!</v>
      </c>
    </row>
    <row r="13" spans="1:10" ht="51" customHeight="1">
      <c r="A13" s="13" t="s">
        <v>33</v>
      </c>
      <c r="B13" s="14">
        <v>1030</v>
      </c>
      <c r="C13" s="15">
        <v>3714</v>
      </c>
      <c r="D13" s="15">
        <v>17</v>
      </c>
      <c r="E13" s="15">
        <v>0</v>
      </c>
      <c r="F13" s="15">
        <v>6</v>
      </c>
      <c r="G13" s="15">
        <v>36</v>
      </c>
      <c r="H13" s="15">
        <v>3</v>
      </c>
      <c r="I13" s="15">
        <v>3652</v>
      </c>
      <c r="J13" s="11"/>
    </row>
    <row r="14" spans="1:10" ht="12.75">
      <c r="A14" s="13"/>
      <c r="B14" s="14"/>
      <c r="C14" s="15">
        <v>4401</v>
      </c>
      <c r="D14" s="15">
        <v>12</v>
      </c>
      <c r="E14" s="15">
        <v>0</v>
      </c>
      <c r="F14" s="15">
        <v>7</v>
      </c>
      <c r="G14" s="15">
        <v>35</v>
      </c>
      <c r="H14" s="15">
        <v>7</v>
      </c>
      <c r="I14" s="15">
        <v>4340</v>
      </c>
      <c r="J14" s="11"/>
    </row>
    <row r="15" spans="1:10" ht="12.75">
      <c r="A15" s="13"/>
      <c r="B15" s="14"/>
      <c r="C15" s="15">
        <f>C13/C14*100</f>
        <v>84.38991138377642</v>
      </c>
      <c r="D15" s="21">
        <f aca="true" t="shared" si="2" ref="D15:I15">D13/D14*100</f>
        <v>141.66666666666669</v>
      </c>
      <c r="E15" s="15" t="e">
        <f t="shared" si="2"/>
        <v>#DIV/0!</v>
      </c>
      <c r="F15" s="15">
        <f t="shared" si="2"/>
        <v>85.71428571428571</v>
      </c>
      <c r="G15" s="15">
        <f t="shared" si="2"/>
        <v>102.85714285714285</v>
      </c>
      <c r="H15" s="21">
        <f t="shared" si="2"/>
        <v>42.857142857142854</v>
      </c>
      <c r="I15" s="15">
        <f t="shared" si="2"/>
        <v>84.14746543778801</v>
      </c>
      <c r="J15" s="11"/>
    </row>
    <row r="16" spans="1:10" ht="38.25">
      <c r="A16" s="13" t="s">
        <v>34</v>
      </c>
      <c r="B16" s="14">
        <v>1040</v>
      </c>
      <c r="C16" s="15">
        <v>71550</v>
      </c>
      <c r="D16" s="15">
        <v>274</v>
      </c>
      <c r="E16" s="15">
        <v>0</v>
      </c>
      <c r="F16" s="15">
        <v>87</v>
      </c>
      <c r="G16" s="15">
        <v>704</v>
      </c>
      <c r="H16" s="15">
        <v>118</v>
      </c>
      <c r="I16" s="15">
        <v>70367</v>
      </c>
      <c r="J16" s="11"/>
    </row>
    <row r="17" spans="1:10" ht="12.75">
      <c r="A17" s="13"/>
      <c r="B17" s="14"/>
      <c r="C17" s="15">
        <v>84854</v>
      </c>
      <c r="D17" s="15">
        <v>209</v>
      </c>
      <c r="E17" s="15">
        <v>0</v>
      </c>
      <c r="F17" s="15">
        <v>83</v>
      </c>
      <c r="G17" s="15">
        <v>975</v>
      </c>
      <c r="H17" s="15">
        <v>202</v>
      </c>
      <c r="I17" s="15">
        <v>83385</v>
      </c>
      <c r="J17" s="11"/>
    </row>
    <row r="18" spans="1:10" ht="12.75">
      <c r="A18" s="13"/>
      <c r="B18" s="14"/>
      <c r="C18" s="15">
        <f>C16/C17*100</f>
        <v>84.3213048294718</v>
      </c>
      <c r="D18" s="21">
        <f aca="true" t="shared" si="3" ref="D18:I18">D16/D17*100</f>
        <v>131.10047846889952</v>
      </c>
      <c r="E18" s="15" t="e">
        <f t="shared" si="3"/>
        <v>#DIV/0!</v>
      </c>
      <c r="F18" s="15">
        <f t="shared" si="3"/>
        <v>104.81927710843372</v>
      </c>
      <c r="G18" s="21">
        <f t="shared" si="3"/>
        <v>72.2051282051282</v>
      </c>
      <c r="H18" s="21">
        <f t="shared" si="3"/>
        <v>58.415841584158414</v>
      </c>
      <c r="I18" s="15">
        <f t="shared" si="3"/>
        <v>84.38807939077772</v>
      </c>
      <c r="J18" s="11"/>
    </row>
    <row r="19" spans="1:10" ht="51.75" customHeight="1">
      <c r="A19" s="13" t="s">
        <v>35</v>
      </c>
      <c r="B19" s="14">
        <v>1050</v>
      </c>
      <c r="C19" s="15">
        <v>23440</v>
      </c>
      <c r="D19" s="15">
        <v>23</v>
      </c>
      <c r="E19" s="15">
        <v>2</v>
      </c>
      <c r="F19" s="15">
        <v>35</v>
      </c>
      <c r="G19" s="15">
        <v>46</v>
      </c>
      <c r="H19" s="15">
        <v>13</v>
      </c>
      <c r="I19" s="15">
        <v>23321</v>
      </c>
      <c r="J19" s="11"/>
    </row>
    <row r="20" spans="1:10" ht="12.75">
      <c r="A20" s="13"/>
      <c r="B20" s="14"/>
      <c r="C20" s="15">
        <v>20950</v>
      </c>
      <c r="D20" s="15">
        <v>22</v>
      </c>
      <c r="E20" s="15">
        <v>1</v>
      </c>
      <c r="F20" s="15">
        <v>25</v>
      </c>
      <c r="G20" s="15">
        <v>44</v>
      </c>
      <c r="H20" s="15">
        <v>17</v>
      </c>
      <c r="I20" s="15">
        <v>20841</v>
      </c>
      <c r="J20" s="11"/>
    </row>
    <row r="21" spans="1:10" ht="12.75">
      <c r="A21" s="13"/>
      <c r="B21" s="14"/>
      <c r="C21" s="15">
        <f>C19/C20*100</f>
        <v>111.8854415274463</v>
      </c>
      <c r="D21" s="15">
        <f aca="true" t="shared" si="4" ref="D21:I21">D19/D20*100</f>
        <v>104.54545454545455</v>
      </c>
      <c r="E21" s="21">
        <f t="shared" si="4"/>
        <v>200</v>
      </c>
      <c r="F21" s="21">
        <f t="shared" si="4"/>
        <v>140</v>
      </c>
      <c r="G21" s="15">
        <f t="shared" si="4"/>
        <v>104.54545454545455</v>
      </c>
      <c r="H21" s="15">
        <f t="shared" si="4"/>
        <v>76.47058823529412</v>
      </c>
      <c r="I21" s="15">
        <f t="shared" si="4"/>
        <v>111.89962093949426</v>
      </c>
      <c r="J21" s="11"/>
    </row>
    <row r="22" spans="1:10" ht="38.25">
      <c r="A22" s="13" t="s">
        <v>36</v>
      </c>
      <c r="B22" s="14">
        <v>1060</v>
      </c>
      <c r="C22" s="15">
        <v>1579117</v>
      </c>
      <c r="D22" s="15">
        <v>1748</v>
      </c>
      <c r="E22" s="15">
        <v>465</v>
      </c>
      <c r="F22" s="15">
        <v>2944</v>
      </c>
      <c r="G22" s="15">
        <v>2969</v>
      </c>
      <c r="H22" s="15">
        <v>1326</v>
      </c>
      <c r="I22" s="15">
        <v>1569665</v>
      </c>
      <c r="J22" s="11"/>
    </row>
    <row r="23" spans="1:10" ht="12.75">
      <c r="A23" s="26"/>
      <c r="B23" s="27"/>
      <c r="C23" s="15">
        <v>1291144</v>
      </c>
      <c r="D23" s="15">
        <v>2234</v>
      </c>
      <c r="E23" s="15">
        <v>21</v>
      </c>
      <c r="F23" s="15">
        <v>2744</v>
      </c>
      <c r="G23" s="15">
        <v>2428</v>
      </c>
      <c r="H23" s="15">
        <v>1566</v>
      </c>
      <c r="I23" s="15">
        <v>1282151</v>
      </c>
      <c r="J23" s="11"/>
    </row>
    <row r="24" spans="1:10" ht="12.75">
      <c r="A24" s="26"/>
      <c r="B24" s="27"/>
      <c r="C24" s="28">
        <f>C22/C23*100</f>
        <v>122.30370895887678</v>
      </c>
      <c r="D24" s="28">
        <f aca="true" t="shared" si="5" ref="D24:J24">D22/D23*100</f>
        <v>78.24529991047449</v>
      </c>
      <c r="E24" s="29">
        <f t="shared" si="5"/>
        <v>2214.285714285714</v>
      </c>
      <c r="F24" s="28">
        <f t="shared" si="5"/>
        <v>107.28862973760933</v>
      </c>
      <c r="G24" s="28">
        <f t="shared" si="5"/>
        <v>122.2817133443163</v>
      </c>
      <c r="H24" s="28">
        <f t="shared" si="5"/>
        <v>84.67432950191571</v>
      </c>
      <c r="I24" s="28">
        <f t="shared" si="5"/>
        <v>122.42434783422544</v>
      </c>
      <c r="J24" s="28" t="e">
        <f t="shared" si="5"/>
        <v>#DIV/0!</v>
      </c>
    </row>
    <row r="25" spans="1:10" ht="138" customHeight="1">
      <c r="A25" s="22" t="s">
        <v>37</v>
      </c>
      <c r="B25" s="23">
        <v>1070</v>
      </c>
      <c r="C25" s="24">
        <v>4494</v>
      </c>
      <c r="D25" s="24">
        <v>19</v>
      </c>
      <c r="E25" s="24">
        <v>0</v>
      </c>
      <c r="F25" s="24">
        <v>3</v>
      </c>
      <c r="G25" s="24">
        <v>1</v>
      </c>
      <c r="H25" s="24">
        <v>1</v>
      </c>
      <c r="I25" s="24">
        <v>4470</v>
      </c>
      <c r="J25" s="11"/>
    </row>
    <row r="26" spans="1:10" ht="12.75">
      <c r="A26" s="22"/>
      <c r="B26" s="23"/>
      <c r="C26" s="24">
        <v>6677</v>
      </c>
      <c r="D26" s="24">
        <v>27</v>
      </c>
      <c r="E26" s="24">
        <v>1</v>
      </c>
      <c r="F26" s="24">
        <v>2</v>
      </c>
      <c r="G26" s="24">
        <v>2</v>
      </c>
      <c r="H26" s="24">
        <v>1</v>
      </c>
      <c r="I26" s="24">
        <v>6644</v>
      </c>
      <c r="J26" s="11"/>
    </row>
    <row r="27" spans="1:10" ht="12.75">
      <c r="A27" s="22"/>
      <c r="B27" s="23"/>
      <c r="C27" s="25">
        <f>C25/C26*100</f>
        <v>67.30567620188708</v>
      </c>
      <c r="D27" s="25">
        <f aca="true" t="shared" si="6" ref="D27:I27">D25/D26*100</f>
        <v>70.37037037037037</v>
      </c>
      <c r="E27" s="25">
        <f t="shared" si="6"/>
        <v>0</v>
      </c>
      <c r="F27" s="25">
        <f t="shared" si="6"/>
        <v>150</v>
      </c>
      <c r="G27" s="25">
        <f t="shared" si="6"/>
        <v>50</v>
      </c>
      <c r="H27" s="25">
        <f t="shared" si="6"/>
        <v>100</v>
      </c>
      <c r="I27" s="25">
        <f t="shared" si="6"/>
        <v>67.2787477423239</v>
      </c>
      <c r="J27" s="11"/>
    </row>
    <row r="28" spans="1:10" ht="63.75">
      <c r="A28" s="13" t="s">
        <v>38</v>
      </c>
      <c r="B28" s="14">
        <v>1080</v>
      </c>
      <c r="C28" s="15">
        <v>5950623</v>
      </c>
      <c r="D28" s="15">
        <v>35937</v>
      </c>
      <c r="E28" s="15">
        <v>0</v>
      </c>
      <c r="F28" s="15">
        <v>3785</v>
      </c>
      <c r="G28" s="15">
        <v>4000</v>
      </c>
      <c r="H28" s="15">
        <v>2309</v>
      </c>
      <c r="I28" s="15">
        <v>5904592</v>
      </c>
      <c r="J28" s="11"/>
    </row>
    <row r="29" spans="1:10" ht="12.75">
      <c r="A29" s="13"/>
      <c r="B29" s="14"/>
      <c r="C29" s="15">
        <v>7173227</v>
      </c>
      <c r="D29" s="15">
        <v>49537</v>
      </c>
      <c r="E29" s="15">
        <v>1000</v>
      </c>
      <c r="F29" s="15">
        <v>3180</v>
      </c>
      <c r="G29" s="15">
        <v>3900</v>
      </c>
      <c r="H29" s="15">
        <v>2650</v>
      </c>
      <c r="I29" s="15">
        <v>7112960</v>
      </c>
      <c r="J29" s="11"/>
    </row>
    <row r="30" spans="1:10" ht="12.75">
      <c r="A30" s="13"/>
      <c r="B30" s="14"/>
      <c r="C30" s="21">
        <f>C28/C29*100</f>
        <v>82.95601129031606</v>
      </c>
      <c r="D30" s="21">
        <f aca="true" t="shared" si="7" ref="D30:I30">D28/D29*100</f>
        <v>72.54577386599915</v>
      </c>
      <c r="E30" s="21">
        <f t="shared" si="7"/>
        <v>0</v>
      </c>
      <c r="F30" s="21">
        <f t="shared" si="7"/>
        <v>119.02515723270439</v>
      </c>
      <c r="G30" s="21">
        <f t="shared" si="7"/>
        <v>102.56410256410255</v>
      </c>
      <c r="H30" s="21">
        <f t="shared" si="7"/>
        <v>87.13207547169812</v>
      </c>
      <c r="I30" s="21">
        <f t="shared" si="7"/>
        <v>83.01174194709375</v>
      </c>
      <c r="J30" s="11"/>
    </row>
    <row r="31" spans="1:10" ht="51">
      <c r="A31" s="13" t="s">
        <v>39</v>
      </c>
      <c r="B31" s="14">
        <v>1090</v>
      </c>
      <c r="C31" s="15">
        <v>2057</v>
      </c>
      <c r="D31" s="15">
        <v>2</v>
      </c>
      <c r="E31" s="15">
        <v>0</v>
      </c>
      <c r="F31" s="15">
        <v>0</v>
      </c>
      <c r="G31" s="15">
        <v>2</v>
      </c>
      <c r="H31" s="15">
        <v>1</v>
      </c>
      <c r="I31" s="15">
        <v>2052</v>
      </c>
      <c r="J31" s="11"/>
    </row>
    <row r="32" spans="1:10" ht="12.75">
      <c r="A32" s="13"/>
      <c r="B32" s="14"/>
      <c r="C32" s="15">
        <v>1291</v>
      </c>
      <c r="D32" s="15">
        <v>1</v>
      </c>
      <c r="E32" s="15">
        <v>0</v>
      </c>
      <c r="F32" s="15">
        <v>0</v>
      </c>
      <c r="G32" s="15">
        <v>1</v>
      </c>
      <c r="H32" s="15">
        <v>1</v>
      </c>
      <c r="I32" s="15">
        <v>1288</v>
      </c>
      <c r="J32" s="11"/>
    </row>
    <row r="33" spans="1:10" ht="12.75">
      <c r="A33" s="13"/>
      <c r="B33" s="14"/>
      <c r="C33" s="21">
        <f>C31/C32*100</f>
        <v>159.33384972889232</v>
      </c>
      <c r="D33" s="21">
        <f aca="true" t="shared" si="8" ref="D33:I33">D31/D32*100</f>
        <v>200</v>
      </c>
      <c r="E33" s="15" t="e">
        <f t="shared" si="8"/>
        <v>#DIV/0!</v>
      </c>
      <c r="F33" s="15" t="e">
        <f t="shared" si="8"/>
        <v>#DIV/0!</v>
      </c>
      <c r="G33" s="21">
        <f t="shared" si="8"/>
        <v>200</v>
      </c>
      <c r="H33" s="21">
        <f t="shared" si="8"/>
        <v>100</v>
      </c>
      <c r="I33" s="21">
        <f t="shared" si="8"/>
        <v>159.31677018633542</v>
      </c>
      <c r="J33" s="11"/>
    </row>
    <row r="34" spans="1:10" ht="76.5">
      <c r="A34" s="13" t="s">
        <v>40</v>
      </c>
      <c r="B34" s="14">
        <v>1100</v>
      </c>
      <c r="C34" s="15">
        <v>5914400</v>
      </c>
      <c r="D34" s="15">
        <v>1268844</v>
      </c>
      <c r="E34" s="15">
        <v>0</v>
      </c>
      <c r="F34" s="15">
        <v>0</v>
      </c>
      <c r="G34" s="15">
        <v>14</v>
      </c>
      <c r="H34" s="15">
        <v>1515</v>
      </c>
      <c r="I34" s="15">
        <v>4644027</v>
      </c>
      <c r="J34" s="11"/>
    </row>
    <row r="35" spans="1:10" ht="12.75">
      <c r="A35" s="13"/>
      <c r="B35" s="14"/>
      <c r="C35" s="15">
        <v>22260672</v>
      </c>
      <c r="D35" s="15">
        <v>10499040</v>
      </c>
      <c r="E35" s="15">
        <v>0</v>
      </c>
      <c r="F35" s="15">
        <v>0</v>
      </c>
      <c r="G35" s="15">
        <v>3058</v>
      </c>
      <c r="H35" s="15">
        <v>273</v>
      </c>
      <c r="I35" s="15">
        <v>11758301</v>
      </c>
      <c r="J35" s="11"/>
    </row>
    <row r="36" spans="1:10" ht="12.75">
      <c r="A36" s="13"/>
      <c r="B36" s="14"/>
      <c r="C36" s="21">
        <f>C34/C35*100</f>
        <v>26.568829548362245</v>
      </c>
      <c r="D36" s="21">
        <f aca="true" t="shared" si="9" ref="D36:I36">D34/D35*100</f>
        <v>12.085333516207196</v>
      </c>
      <c r="E36" s="15" t="e">
        <f t="shared" si="9"/>
        <v>#DIV/0!</v>
      </c>
      <c r="F36" s="15" t="e">
        <f t="shared" si="9"/>
        <v>#DIV/0!</v>
      </c>
      <c r="G36" s="21">
        <f t="shared" si="9"/>
        <v>0.45781556572923476</v>
      </c>
      <c r="H36" s="21">
        <f t="shared" si="9"/>
        <v>554.945054945055</v>
      </c>
      <c r="I36" s="21">
        <f t="shared" si="9"/>
        <v>39.49573156870198</v>
      </c>
      <c r="J36" s="11"/>
    </row>
    <row r="37" spans="1:10" ht="38.25">
      <c r="A37" s="13" t="s">
        <v>41</v>
      </c>
      <c r="B37" s="14">
        <v>1110</v>
      </c>
      <c r="C37" s="15">
        <v>433</v>
      </c>
      <c r="D37" s="15">
        <v>151</v>
      </c>
      <c r="E37" s="15">
        <v>1</v>
      </c>
      <c r="F37" s="15">
        <v>53</v>
      </c>
      <c r="G37" s="15">
        <v>137</v>
      </c>
      <c r="H37" s="15">
        <v>30</v>
      </c>
      <c r="I37" s="15">
        <v>61</v>
      </c>
      <c r="J37" s="11"/>
    </row>
    <row r="38" spans="1:10" ht="12.75">
      <c r="A38" s="13"/>
      <c r="B38" s="14"/>
      <c r="C38" s="15">
        <v>459</v>
      </c>
      <c r="D38" s="15">
        <v>171</v>
      </c>
      <c r="E38" s="15">
        <v>4</v>
      </c>
      <c r="F38" s="15">
        <v>48</v>
      </c>
      <c r="G38" s="15">
        <v>137</v>
      </c>
      <c r="H38" s="15">
        <v>26</v>
      </c>
      <c r="I38" s="15">
        <v>73</v>
      </c>
      <c r="J38" s="11"/>
    </row>
    <row r="39" spans="1:10" ht="12.75">
      <c r="A39" s="13"/>
      <c r="B39" s="14"/>
      <c r="C39" s="15">
        <f>C37/C38*100</f>
        <v>94.33551198257081</v>
      </c>
      <c r="D39" s="15">
        <f aca="true" t="shared" si="10" ref="D39:I39">D37/D38*100</f>
        <v>88.30409356725146</v>
      </c>
      <c r="E39" s="21">
        <f t="shared" si="10"/>
        <v>25</v>
      </c>
      <c r="F39" s="15">
        <f t="shared" si="10"/>
        <v>110.41666666666667</v>
      </c>
      <c r="G39" s="15">
        <f t="shared" si="10"/>
        <v>100</v>
      </c>
      <c r="H39" s="15">
        <f t="shared" si="10"/>
        <v>115.38461538461537</v>
      </c>
      <c r="I39" s="15">
        <f t="shared" si="10"/>
        <v>83.56164383561644</v>
      </c>
      <c r="J39" s="11"/>
    </row>
    <row r="40" spans="1:10" ht="51">
      <c r="A40" s="13" t="s">
        <v>42</v>
      </c>
      <c r="B40" s="14">
        <v>1120</v>
      </c>
      <c r="C40" s="15">
        <v>4817671</v>
      </c>
      <c r="D40" s="15">
        <v>4660248</v>
      </c>
      <c r="E40" s="15">
        <v>52</v>
      </c>
      <c r="F40" s="15">
        <v>97360</v>
      </c>
      <c r="G40" s="15">
        <v>22581</v>
      </c>
      <c r="H40" s="15">
        <v>16020</v>
      </c>
      <c r="I40" s="15">
        <v>21410</v>
      </c>
      <c r="J40" s="11"/>
    </row>
    <row r="41" spans="1:10" ht="12.75">
      <c r="A41" s="13"/>
      <c r="B41" s="14"/>
      <c r="C41" s="15">
        <v>6499909</v>
      </c>
      <c r="D41" s="15">
        <v>6338365</v>
      </c>
      <c r="E41" s="15">
        <v>197</v>
      </c>
      <c r="F41" s="15">
        <v>92928</v>
      </c>
      <c r="G41" s="15">
        <v>25403</v>
      </c>
      <c r="H41" s="15">
        <v>14689</v>
      </c>
      <c r="I41" s="15">
        <v>28327</v>
      </c>
      <c r="J41" s="11"/>
    </row>
    <row r="42" spans="1:10" ht="12.75">
      <c r="A42" s="13"/>
      <c r="B42" s="14"/>
      <c r="C42" s="15">
        <f>C40/C41*100</f>
        <v>74.11905305135811</v>
      </c>
      <c r="D42" s="15">
        <f aca="true" t="shared" si="11" ref="D42:I42">D40/D41*100</f>
        <v>73.52444991728939</v>
      </c>
      <c r="E42" s="21">
        <f t="shared" si="11"/>
        <v>26.39593908629442</v>
      </c>
      <c r="F42" s="15">
        <f t="shared" si="11"/>
        <v>104.76928374655647</v>
      </c>
      <c r="G42" s="15">
        <f t="shared" si="11"/>
        <v>88.89107585718222</v>
      </c>
      <c r="H42" s="15">
        <f t="shared" si="11"/>
        <v>109.0612022601947</v>
      </c>
      <c r="I42" s="15">
        <f t="shared" si="11"/>
        <v>75.58160059307374</v>
      </c>
      <c r="J42" s="11"/>
    </row>
    <row r="43" spans="1:10" ht="63.75">
      <c r="A43" s="13" t="s">
        <v>43</v>
      </c>
      <c r="B43" s="14">
        <v>1130</v>
      </c>
      <c r="C43" s="15">
        <v>26251</v>
      </c>
      <c r="D43" s="15">
        <v>5</v>
      </c>
      <c r="E43" s="15">
        <v>1</v>
      </c>
      <c r="F43" s="15">
        <v>9</v>
      </c>
      <c r="G43" s="15">
        <v>14</v>
      </c>
      <c r="H43" s="15">
        <v>3</v>
      </c>
      <c r="I43" s="15">
        <v>26219</v>
      </c>
      <c r="J43" s="11"/>
    </row>
    <row r="44" spans="1:10" ht="12.75">
      <c r="A44" s="13"/>
      <c r="B44" s="14"/>
      <c r="C44" s="15">
        <v>28298</v>
      </c>
      <c r="D44" s="15">
        <v>14</v>
      </c>
      <c r="E44" s="15">
        <v>2</v>
      </c>
      <c r="F44" s="15">
        <v>8</v>
      </c>
      <c r="G44" s="15">
        <v>16</v>
      </c>
      <c r="H44" s="15">
        <v>4</v>
      </c>
      <c r="I44" s="15">
        <v>28254</v>
      </c>
      <c r="J44" s="11"/>
    </row>
    <row r="45" spans="1:10" ht="12.75">
      <c r="A45" s="13"/>
      <c r="B45" s="14"/>
      <c r="C45" s="15">
        <f>C43/C44*100</f>
        <v>92.7662732348576</v>
      </c>
      <c r="D45" s="21">
        <f aca="true" t="shared" si="12" ref="D45:I45">D43/D44*100</f>
        <v>35.714285714285715</v>
      </c>
      <c r="E45" s="21">
        <f t="shared" si="12"/>
        <v>50</v>
      </c>
      <c r="F45" s="15">
        <f t="shared" si="12"/>
        <v>112.5</v>
      </c>
      <c r="G45" s="15">
        <f t="shared" si="12"/>
        <v>87.5</v>
      </c>
      <c r="H45" s="15">
        <f t="shared" si="12"/>
        <v>75</v>
      </c>
      <c r="I45" s="15">
        <f t="shared" si="12"/>
        <v>92.79748000283146</v>
      </c>
      <c r="J45" s="11"/>
    </row>
    <row r="46" spans="1:10" ht="51">
      <c r="A46" s="13" t="s">
        <v>44</v>
      </c>
      <c r="B46" s="14">
        <v>1140</v>
      </c>
      <c r="C46" s="15">
        <v>11634621</v>
      </c>
      <c r="D46" s="15">
        <v>2042</v>
      </c>
      <c r="E46" s="15">
        <v>1008</v>
      </c>
      <c r="F46" s="15">
        <v>2744</v>
      </c>
      <c r="G46" s="15">
        <v>6811</v>
      </c>
      <c r="H46" s="15">
        <v>3018</v>
      </c>
      <c r="I46" s="15">
        <v>11618998</v>
      </c>
      <c r="J46" s="11"/>
    </row>
    <row r="47" spans="1:10" ht="12.75">
      <c r="A47" s="13"/>
      <c r="B47" s="14"/>
      <c r="C47" s="15">
        <v>12642328</v>
      </c>
      <c r="D47" s="15">
        <v>5337</v>
      </c>
      <c r="E47" s="15">
        <v>1375</v>
      </c>
      <c r="F47" s="15">
        <v>3208</v>
      </c>
      <c r="G47" s="15">
        <v>6708</v>
      </c>
      <c r="H47" s="15">
        <v>1821</v>
      </c>
      <c r="I47" s="15">
        <v>12623879</v>
      </c>
      <c r="J47" s="11"/>
    </row>
    <row r="48" spans="1:10" ht="12.75">
      <c r="A48" s="13"/>
      <c r="B48" s="14"/>
      <c r="C48" s="15">
        <f>C46/C47*100</f>
        <v>92.02910255136554</v>
      </c>
      <c r="D48" s="21">
        <f aca="true" t="shared" si="13" ref="D48:I48">D46/D47*100</f>
        <v>38.261195428143154</v>
      </c>
      <c r="E48" s="21">
        <f t="shared" si="13"/>
        <v>73.30909090909091</v>
      </c>
      <c r="F48" s="15">
        <f t="shared" si="13"/>
        <v>85.53615960099751</v>
      </c>
      <c r="G48" s="15">
        <f t="shared" si="13"/>
        <v>101.5354800238521</v>
      </c>
      <c r="H48" s="15">
        <f t="shared" si="13"/>
        <v>165.7331136738056</v>
      </c>
      <c r="I48" s="15">
        <f t="shared" si="13"/>
        <v>92.03983973547275</v>
      </c>
      <c r="J48" s="11"/>
    </row>
    <row r="49" spans="1:10" ht="51">
      <c r="A49" s="13" t="s">
        <v>45</v>
      </c>
      <c r="B49" s="14">
        <v>1150</v>
      </c>
      <c r="C49" s="15">
        <v>1105</v>
      </c>
      <c r="D49" s="15">
        <v>4</v>
      </c>
      <c r="E49" s="15">
        <v>0</v>
      </c>
      <c r="F49" s="15">
        <v>2</v>
      </c>
      <c r="G49" s="15">
        <v>2</v>
      </c>
      <c r="H49" s="15">
        <v>3</v>
      </c>
      <c r="I49" s="15">
        <v>1094</v>
      </c>
      <c r="J49" s="11"/>
    </row>
    <row r="50" spans="1:10" ht="12.75">
      <c r="A50" s="13"/>
      <c r="B50" s="14"/>
      <c r="C50" s="15">
        <v>1976</v>
      </c>
      <c r="D50" s="15">
        <v>2</v>
      </c>
      <c r="E50" s="15">
        <v>0</v>
      </c>
      <c r="F50" s="15">
        <v>1</v>
      </c>
      <c r="G50" s="15">
        <v>3</v>
      </c>
      <c r="H50" s="15">
        <v>2</v>
      </c>
      <c r="I50" s="15">
        <v>1968</v>
      </c>
      <c r="J50" s="11"/>
    </row>
    <row r="51" spans="1:10" ht="12.75">
      <c r="A51" s="13"/>
      <c r="B51" s="14"/>
      <c r="C51" s="15">
        <f>C49/C50*100</f>
        <v>55.92105263157895</v>
      </c>
      <c r="D51" s="21">
        <f aca="true" t="shared" si="14" ref="D51:I51">D49/D50*100</f>
        <v>200</v>
      </c>
      <c r="E51" s="15" t="e">
        <f t="shared" si="14"/>
        <v>#DIV/0!</v>
      </c>
      <c r="F51" s="21">
        <f t="shared" si="14"/>
        <v>200</v>
      </c>
      <c r="G51" s="15">
        <f t="shared" si="14"/>
        <v>66.66666666666666</v>
      </c>
      <c r="H51" s="21">
        <f t="shared" si="14"/>
        <v>150</v>
      </c>
      <c r="I51" s="15">
        <f t="shared" si="14"/>
        <v>55.58943089430895</v>
      </c>
      <c r="J51" s="11"/>
    </row>
    <row r="52" spans="1:10" ht="63.75">
      <c r="A52" s="13" t="s">
        <v>46</v>
      </c>
      <c r="B52" s="14">
        <v>1160</v>
      </c>
      <c r="C52" s="15">
        <v>344694</v>
      </c>
      <c r="D52" s="15">
        <v>1250</v>
      </c>
      <c r="E52" s="15">
        <v>0</v>
      </c>
      <c r="F52" s="15">
        <v>790</v>
      </c>
      <c r="G52" s="15">
        <v>420</v>
      </c>
      <c r="H52" s="15">
        <v>1200</v>
      </c>
      <c r="I52" s="15">
        <v>341034</v>
      </c>
      <c r="J52" s="11"/>
    </row>
    <row r="53" spans="1:10" ht="12.75">
      <c r="A53" s="13"/>
      <c r="B53" s="14"/>
      <c r="C53" s="15">
        <v>600067</v>
      </c>
      <c r="D53" s="15">
        <v>621</v>
      </c>
      <c r="E53" s="15">
        <v>0</v>
      </c>
      <c r="F53" s="15">
        <v>400</v>
      </c>
      <c r="G53" s="15">
        <v>885</v>
      </c>
      <c r="H53" s="15">
        <v>800</v>
      </c>
      <c r="I53" s="15">
        <v>597361</v>
      </c>
      <c r="J53" s="11"/>
    </row>
    <row r="54" spans="1:10" ht="12.75">
      <c r="A54" s="13"/>
      <c r="B54" s="14"/>
      <c r="C54" s="15">
        <f>C52/C53*100</f>
        <v>57.442585577943795</v>
      </c>
      <c r="D54" s="21">
        <f aca="true" t="shared" si="15" ref="D54:I54">D52/D53*100</f>
        <v>201.28824476650564</v>
      </c>
      <c r="E54" s="15" t="e">
        <f t="shared" si="15"/>
        <v>#DIV/0!</v>
      </c>
      <c r="F54" s="21">
        <f t="shared" si="15"/>
        <v>197.5</v>
      </c>
      <c r="G54" s="15">
        <f t="shared" si="15"/>
        <v>47.45762711864407</v>
      </c>
      <c r="H54" s="21">
        <f t="shared" si="15"/>
        <v>150</v>
      </c>
      <c r="I54" s="15">
        <f t="shared" si="15"/>
        <v>57.09010129553151</v>
      </c>
      <c r="J54" s="11"/>
    </row>
    <row r="55" spans="1:10" ht="51">
      <c r="A55" s="13" t="s">
        <v>47</v>
      </c>
      <c r="B55" s="14">
        <v>1161</v>
      </c>
      <c r="C55" s="15">
        <v>1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1</v>
      </c>
      <c r="J55" s="11"/>
    </row>
    <row r="56" spans="1:10" ht="63.75">
      <c r="A56" s="13" t="s">
        <v>48</v>
      </c>
      <c r="B56" s="14">
        <v>1162</v>
      </c>
      <c r="C56" s="15">
        <v>49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49</v>
      </c>
      <c r="J56" s="11"/>
    </row>
    <row r="57" spans="1:10" ht="51">
      <c r="A57" s="13" t="s">
        <v>49</v>
      </c>
      <c r="B57" s="14">
        <v>1163</v>
      </c>
      <c r="C57" s="15">
        <v>2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2</v>
      </c>
      <c r="J57" s="11"/>
    </row>
    <row r="58" spans="1:10" ht="76.5">
      <c r="A58" s="13" t="s">
        <v>50</v>
      </c>
      <c r="B58" s="14">
        <v>1164</v>
      </c>
      <c r="C58" s="15">
        <v>1299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1299</v>
      </c>
      <c r="J58" s="11"/>
    </row>
    <row r="59" spans="1:10" ht="38.25">
      <c r="A59" s="13" t="s">
        <v>51</v>
      </c>
      <c r="B59" s="14">
        <v>1170</v>
      </c>
      <c r="C59" s="15">
        <v>26805607</v>
      </c>
      <c r="D59" s="15">
        <v>901100</v>
      </c>
      <c r="E59" s="15">
        <v>93</v>
      </c>
      <c r="F59" s="15">
        <v>249136</v>
      </c>
      <c r="G59" s="15">
        <v>101639</v>
      </c>
      <c r="H59" s="15">
        <v>30509</v>
      </c>
      <c r="I59" s="15">
        <v>25523130</v>
      </c>
      <c r="J59" s="11"/>
    </row>
    <row r="60" spans="1:10" ht="12.75">
      <c r="A60" s="13"/>
      <c r="B60" s="14"/>
      <c r="C60" s="15">
        <v>23493597</v>
      </c>
      <c r="D60" s="15">
        <v>1251985</v>
      </c>
      <c r="E60" s="15">
        <v>261</v>
      </c>
      <c r="F60" s="15">
        <v>200978</v>
      </c>
      <c r="G60" s="15">
        <v>104549</v>
      </c>
      <c r="H60" s="15">
        <v>25797</v>
      </c>
      <c r="I60" s="15">
        <v>21910027</v>
      </c>
      <c r="J60" s="11"/>
    </row>
    <row r="61" spans="1:10" ht="12.75">
      <c r="A61" s="13"/>
      <c r="B61" s="14"/>
      <c r="C61" s="15">
        <f>C59/C60*100</f>
        <v>114.09750069348684</v>
      </c>
      <c r="D61" s="21">
        <f aca="true" t="shared" si="16" ref="D61:I61">D59/D60*100</f>
        <v>71.97370575526064</v>
      </c>
      <c r="E61" s="21">
        <f t="shared" si="16"/>
        <v>35.63218390804598</v>
      </c>
      <c r="F61" s="15">
        <f t="shared" si="16"/>
        <v>123.96182666759546</v>
      </c>
      <c r="G61" s="15">
        <f t="shared" si="16"/>
        <v>97.21661613214856</v>
      </c>
      <c r="H61" s="15">
        <f t="shared" si="16"/>
        <v>118.26568980889252</v>
      </c>
      <c r="I61" s="15">
        <f t="shared" si="16"/>
        <v>116.49063691249673</v>
      </c>
      <c r="J61" s="11"/>
    </row>
    <row r="62" spans="1:10" ht="38.25">
      <c r="A62" s="13" t="s">
        <v>52</v>
      </c>
      <c r="B62" s="14">
        <v>1180</v>
      </c>
      <c r="C62" s="15">
        <v>3542402</v>
      </c>
      <c r="D62" s="15">
        <v>130887</v>
      </c>
      <c r="E62" s="15">
        <v>12</v>
      </c>
      <c r="F62" s="15">
        <v>33886</v>
      </c>
      <c r="G62" s="15">
        <v>13159</v>
      </c>
      <c r="H62" s="15">
        <v>3914</v>
      </c>
      <c r="I62" s="15">
        <v>3360544</v>
      </c>
      <c r="J62" s="11"/>
    </row>
    <row r="63" spans="1:10" ht="12.75">
      <c r="A63" s="26"/>
      <c r="B63" s="27"/>
      <c r="C63" s="15">
        <v>3097217</v>
      </c>
      <c r="D63" s="15">
        <v>183710</v>
      </c>
      <c r="E63" s="15">
        <v>34</v>
      </c>
      <c r="F63" s="15">
        <v>27052</v>
      </c>
      <c r="G63" s="15">
        <v>13666</v>
      </c>
      <c r="H63" s="15">
        <v>3354</v>
      </c>
      <c r="I63" s="15">
        <v>2869401</v>
      </c>
      <c r="J63" s="11"/>
    </row>
    <row r="64" spans="1:10" ht="12.75">
      <c r="A64" s="26"/>
      <c r="B64" s="27"/>
      <c r="C64" s="28">
        <f>C62/C63*100</f>
        <v>114.37371033414836</v>
      </c>
      <c r="D64" s="29">
        <f aca="true" t="shared" si="17" ref="D64:I64">D62/D63*100</f>
        <v>71.24652985683959</v>
      </c>
      <c r="E64" s="29">
        <f t="shared" si="17"/>
        <v>35.294117647058826</v>
      </c>
      <c r="F64" s="28">
        <f t="shared" si="17"/>
        <v>125.26245748927991</v>
      </c>
      <c r="G64" s="28">
        <f t="shared" si="17"/>
        <v>96.29006292989902</v>
      </c>
      <c r="H64" s="28">
        <f t="shared" si="17"/>
        <v>116.6964818127609</v>
      </c>
      <c r="I64" s="28">
        <f t="shared" si="17"/>
        <v>117.11656892849763</v>
      </c>
      <c r="J64" s="11"/>
    </row>
    <row r="65" spans="1:10" ht="87.75" customHeight="1">
      <c r="A65" s="22" t="s">
        <v>53</v>
      </c>
      <c r="B65" s="23">
        <v>1190</v>
      </c>
      <c r="C65" s="24">
        <v>4796260</v>
      </c>
      <c r="D65" s="24">
        <v>7304</v>
      </c>
      <c r="E65" s="24">
        <v>204</v>
      </c>
      <c r="F65" s="24">
        <v>761</v>
      </c>
      <c r="G65" s="24">
        <v>810</v>
      </c>
      <c r="H65" s="24">
        <v>89</v>
      </c>
      <c r="I65" s="24">
        <v>4787092</v>
      </c>
      <c r="J65" s="11"/>
    </row>
    <row r="66" spans="1:10" ht="12.75">
      <c r="A66" s="13"/>
      <c r="B66" s="14"/>
      <c r="C66" s="24">
        <v>4572282</v>
      </c>
      <c r="D66" s="24">
        <v>40663</v>
      </c>
      <c r="E66" s="24">
        <v>114</v>
      </c>
      <c r="F66" s="24">
        <v>1349</v>
      </c>
      <c r="G66" s="24">
        <v>461</v>
      </c>
      <c r="H66" s="24">
        <v>173</v>
      </c>
      <c r="I66" s="24">
        <v>4529522</v>
      </c>
      <c r="J66" s="11"/>
    </row>
    <row r="67" spans="1:10" ht="12.75">
      <c r="A67" s="13"/>
      <c r="B67" s="14"/>
      <c r="C67" s="15">
        <f>C65/C66*100</f>
        <v>104.8986042418206</v>
      </c>
      <c r="D67" s="21">
        <f aca="true" t="shared" si="18" ref="D67:I67">D65/D66*100</f>
        <v>17.96227528711605</v>
      </c>
      <c r="E67" s="21">
        <f t="shared" si="18"/>
        <v>178.94736842105263</v>
      </c>
      <c r="F67" s="21">
        <f t="shared" si="18"/>
        <v>56.412157153447</v>
      </c>
      <c r="G67" s="21">
        <f t="shared" si="18"/>
        <v>175.70498915401302</v>
      </c>
      <c r="H67" s="21">
        <f t="shared" si="18"/>
        <v>51.445086705202314</v>
      </c>
      <c r="I67" s="15">
        <f t="shared" si="18"/>
        <v>105.68647199417511</v>
      </c>
      <c r="J67" s="11"/>
    </row>
    <row r="68" spans="1:10" ht="51" customHeight="1">
      <c r="A68" s="13" t="s">
        <v>54</v>
      </c>
      <c r="B68" s="14">
        <v>1200</v>
      </c>
      <c r="C68" s="15">
        <v>512977</v>
      </c>
      <c r="D68" s="15">
        <v>123249</v>
      </c>
      <c r="E68" s="15">
        <v>0</v>
      </c>
      <c r="F68" s="15">
        <v>33176</v>
      </c>
      <c r="G68" s="15">
        <v>12413</v>
      </c>
      <c r="H68" s="15">
        <v>3825</v>
      </c>
      <c r="I68" s="15">
        <v>340314</v>
      </c>
      <c r="J68" s="11"/>
    </row>
    <row r="69" spans="1:10" ht="12.75">
      <c r="A69" s="13"/>
      <c r="B69" s="14"/>
      <c r="C69" s="15">
        <v>406073</v>
      </c>
      <c r="D69" s="15">
        <v>140422</v>
      </c>
      <c r="E69" s="15">
        <v>0</v>
      </c>
      <c r="F69" s="15">
        <v>25603</v>
      </c>
      <c r="G69" s="15">
        <v>13070</v>
      </c>
      <c r="H69" s="15">
        <v>3251</v>
      </c>
      <c r="I69" s="15">
        <v>223727</v>
      </c>
      <c r="J69" s="11"/>
    </row>
    <row r="70" spans="1:10" ht="12.75">
      <c r="A70" s="13"/>
      <c r="B70" s="14"/>
      <c r="C70" s="15">
        <f>C68/C69*100</f>
        <v>126.3263009360386</v>
      </c>
      <c r="D70" s="21">
        <f aca="true" t="shared" si="19" ref="D70:I70">D68/D69*100</f>
        <v>87.77043483214881</v>
      </c>
      <c r="E70" s="15" t="e">
        <f t="shared" si="19"/>
        <v>#DIV/0!</v>
      </c>
      <c r="F70" s="15">
        <f t="shared" si="19"/>
        <v>129.57856501191267</v>
      </c>
      <c r="G70" s="15">
        <f t="shared" si="19"/>
        <v>94.97322111706198</v>
      </c>
      <c r="H70" s="15">
        <f t="shared" si="19"/>
        <v>117.65610581359583</v>
      </c>
      <c r="I70" s="21">
        <f t="shared" si="19"/>
        <v>152.11127847778766</v>
      </c>
      <c r="J70" s="11"/>
    </row>
    <row r="71" spans="1:10" ht="38.25">
      <c r="A71" s="13" t="s">
        <v>55</v>
      </c>
      <c r="B71" s="14">
        <v>1210</v>
      </c>
      <c r="C71" s="15">
        <v>1735161</v>
      </c>
      <c r="D71" s="15">
        <v>1738</v>
      </c>
      <c r="E71" s="15">
        <v>191</v>
      </c>
      <c r="F71" s="15">
        <v>52</v>
      </c>
      <c r="G71" s="15">
        <v>100</v>
      </c>
      <c r="H71" s="15">
        <v>0</v>
      </c>
      <c r="I71" s="15">
        <v>1733080</v>
      </c>
      <c r="J71" s="11"/>
    </row>
    <row r="72" spans="1:10" ht="12.75">
      <c r="A72" s="13"/>
      <c r="B72" s="14"/>
      <c r="C72" s="15">
        <v>1853703</v>
      </c>
      <c r="D72" s="15">
        <v>597</v>
      </c>
      <c r="E72" s="15">
        <v>80</v>
      </c>
      <c r="F72" s="15">
        <v>213</v>
      </c>
      <c r="G72" s="15">
        <v>43</v>
      </c>
      <c r="H72" s="15">
        <v>71</v>
      </c>
      <c r="I72" s="15">
        <v>1852699</v>
      </c>
      <c r="J72" s="11"/>
    </row>
    <row r="73" spans="1:10" ht="12.75">
      <c r="A73" s="13"/>
      <c r="B73" s="14"/>
      <c r="C73" s="15">
        <f>C71/C72*100</f>
        <v>93.60512444550179</v>
      </c>
      <c r="D73" s="21">
        <f aca="true" t="shared" si="20" ref="D73:I73">D71/D72*100</f>
        <v>291.1222780569514</v>
      </c>
      <c r="E73" s="21">
        <f t="shared" si="20"/>
        <v>238.75000000000003</v>
      </c>
      <c r="F73" s="15">
        <f t="shared" si="20"/>
        <v>24.413145539906104</v>
      </c>
      <c r="G73" s="21">
        <f t="shared" si="20"/>
        <v>232.55813953488374</v>
      </c>
      <c r="H73" s="21">
        <f t="shared" si="20"/>
        <v>0</v>
      </c>
      <c r="I73" s="15">
        <f t="shared" si="20"/>
        <v>93.54352757787423</v>
      </c>
      <c r="J73" s="11"/>
    </row>
    <row r="74" spans="1:10" ht="17.25" customHeight="1">
      <c r="A74" s="13" t="s">
        <v>56</v>
      </c>
      <c r="B74" s="14">
        <v>1220</v>
      </c>
      <c r="C74" s="15">
        <v>125573399</v>
      </c>
      <c r="D74" s="15">
        <v>14004131</v>
      </c>
      <c r="E74" s="15">
        <v>3650</v>
      </c>
      <c r="F74" s="15">
        <v>781776</v>
      </c>
      <c r="G74" s="15">
        <v>304558</v>
      </c>
      <c r="H74" s="15">
        <v>118789</v>
      </c>
      <c r="I74" s="15">
        <v>110360495</v>
      </c>
      <c r="J74" s="11"/>
    </row>
  </sheetData>
  <sheetProtection/>
  <mergeCells count="5">
    <mergeCell ref="A1:I1"/>
    <mergeCell ref="A2:I3"/>
    <mergeCell ref="A4:A5"/>
    <mergeCell ref="B4:B5"/>
    <mergeCell ref="C4:I4"/>
  </mergeCells>
  <printOptions/>
  <pageMargins left="0.3937007874015748" right="0.3937007874015748" top="0.3937007874015748" bottom="0.3937007874015748" header="0" footer="0"/>
  <pageSetup fitToHeight="4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5.00390625" style="0" customWidth="1"/>
    <col min="3" max="3" width="0.9921875" style="0" customWidth="1"/>
    <col min="4" max="4" width="12.28125" style="0" customWidth="1"/>
    <col min="5" max="5" width="0.85546875" style="0" customWidth="1"/>
    <col min="6" max="6" width="7.140625" style="0" customWidth="1"/>
    <col min="7" max="7" width="13.140625" style="0" customWidth="1"/>
    <col min="8" max="8" width="3.140625" style="0" customWidth="1"/>
    <col min="9" max="9" width="0.85546875" style="0" customWidth="1"/>
    <col min="10" max="10" width="3.140625" style="0" customWidth="1"/>
    <col min="11" max="11" width="15.140625" style="0" customWidth="1"/>
    <col min="12" max="12" width="11.7109375" style="0" customWidth="1"/>
    <col min="13" max="13" width="8.7109375" style="0" customWidth="1"/>
    <col min="14" max="14" width="13.28125" style="0" customWidth="1"/>
    <col min="15" max="15" width="13.140625" style="0" customWidth="1"/>
    <col min="16" max="16" width="11.00390625" style="0" customWidth="1"/>
    <col min="17" max="17" width="13.8515625" style="0" customWidth="1"/>
    <col min="18" max="18" width="11.00390625" style="0" customWidth="1"/>
    <col min="19" max="19" width="10.8515625" style="0" customWidth="1"/>
    <col min="20" max="20" width="17.28125" style="0" customWidth="1"/>
    <col min="21" max="21" width="11.8515625" style="0" customWidth="1"/>
    <col min="22" max="22" width="11.28125" style="0" customWidth="1"/>
    <col min="23" max="23" width="16.140625" style="0" customWidth="1"/>
    <col min="24" max="24" width="0.5625" style="0" customWidth="1"/>
    <col min="25" max="25" width="11.57421875" style="0" customWidth="1"/>
  </cols>
  <sheetData>
    <row r="1" spans="1:23" ht="28.5" customHeight="1">
      <c r="A1" s="37" t="s">
        <v>57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17.25" customHeight="1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4" ht="11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9"/>
    </row>
    <row r="4" spans="1:26" ht="77.25" customHeight="1">
      <c r="A4" s="44" t="s">
        <v>19</v>
      </c>
      <c r="B4" s="56"/>
      <c r="C4" s="56"/>
      <c r="D4" s="56"/>
      <c r="E4" s="56"/>
      <c r="F4" s="56"/>
      <c r="G4" s="45"/>
      <c r="H4" s="44" t="s">
        <v>20</v>
      </c>
      <c r="I4" s="56"/>
      <c r="J4" s="56"/>
      <c r="K4" s="63" t="s">
        <v>58</v>
      </c>
      <c r="L4" s="63"/>
      <c r="M4" s="63"/>
      <c r="N4" s="63" t="s">
        <v>59</v>
      </c>
      <c r="O4" s="64"/>
      <c r="P4" s="63"/>
      <c r="Q4" s="63" t="s">
        <v>60</v>
      </c>
      <c r="R4" s="64"/>
      <c r="S4" s="63"/>
      <c r="T4" s="63" t="s">
        <v>61</v>
      </c>
      <c r="U4" s="63"/>
      <c r="V4" s="63"/>
      <c r="W4" s="66" t="s">
        <v>62</v>
      </c>
      <c r="X4" s="66"/>
      <c r="Y4" s="67"/>
      <c r="Z4" s="67"/>
    </row>
    <row r="5" spans="1:26" ht="17.25" customHeight="1">
      <c r="A5" s="44" t="s">
        <v>29</v>
      </c>
      <c r="B5" s="56"/>
      <c r="C5" s="56"/>
      <c r="D5" s="56"/>
      <c r="E5" s="56"/>
      <c r="F5" s="56"/>
      <c r="G5" s="45"/>
      <c r="H5" s="44" t="s">
        <v>30</v>
      </c>
      <c r="I5" s="56"/>
      <c r="J5" s="56"/>
      <c r="K5" s="62">
        <v>1</v>
      </c>
      <c r="L5" s="62"/>
      <c r="M5" s="62"/>
      <c r="N5" s="61">
        <v>2</v>
      </c>
      <c r="O5" s="61"/>
      <c r="P5" s="62"/>
      <c r="Q5" s="61">
        <v>3</v>
      </c>
      <c r="R5" s="61"/>
      <c r="S5" s="62"/>
      <c r="T5" s="62">
        <v>4</v>
      </c>
      <c r="U5" s="62"/>
      <c r="V5" s="62"/>
      <c r="W5" s="68">
        <v>5</v>
      </c>
      <c r="X5" s="68"/>
      <c r="Y5" s="67"/>
      <c r="Z5" s="67"/>
    </row>
    <row r="6" spans="1:26" ht="16.5" customHeight="1">
      <c r="A6" s="53" t="s">
        <v>63</v>
      </c>
      <c r="B6" s="54"/>
      <c r="C6" s="54"/>
      <c r="D6" s="54"/>
      <c r="E6" s="54"/>
      <c r="F6" s="54"/>
      <c r="G6" s="55"/>
      <c r="H6" s="50">
        <v>2010</v>
      </c>
      <c r="I6" s="51"/>
      <c r="J6" s="51"/>
      <c r="K6" s="69">
        <v>46893</v>
      </c>
      <c r="L6" s="69">
        <v>47394</v>
      </c>
      <c r="M6" s="69">
        <f>K6/L6*100</f>
        <v>98.94290416508419</v>
      </c>
      <c r="N6" s="60">
        <v>8798</v>
      </c>
      <c r="O6" s="60">
        <v>11558</v>
      </c>
      <c r="P6" s="72">
        <f>N6/O6*100</f>
        <v>76.12043606160235</v>
      </c>
      <c r="Q6" s="60">
        <v>38</v>
      </c>
      <c r="R6" s="60">
        <v>7</v>
      </c>
      <c r="S6" s="72">
        <f>Q6/R6*100</f>
        <v>542.8571428571429</v>
      </c>
      <c r="T6" s="69">
        <v>6</v>
      </c>
      <c r="U6" s="69">
        <v>1</v>
      </c>
      <c r="V6" s="71">
        <f>T6/U6*100</f>
        <v>600</v>
      </c>
      <c r="W6" s="65">
        <v>131</v>
      </c>
      <c r="X6" s="65"/>
      <c r="Y6" s="60">
        <v>271</v>
      </c>
      <c r="Z6" s="72">
        <f>W6/Y6*100</f>
        <v>48.33948339483395</v>
      </c>
    </row>
    <row r="7" spans="1:26" ht="17.25" customHeight="1">
      <c r="A7" s="53" t="s">
        <v>64</v>
      </c>
      <c r="B7" s="54"/>
      <c r="C7" s="54"/>
      <c r="D7" s="54"/>
      <c r="E7" s="54"/>
      <c r="F7" s="54"/>
      <c r="G7" s="55"/>
      <c r="H7" s="50">
        <v>2020</v>
      </c>
      <c r="I7" s="51"/>
      <c r="J7" s="51"/>
      <c r="K7" s="69">
        <v>50701526</v>
      </c>
      <c r="L7" s="69">
        <v>64557538</v>
      </c>
      <c r="M7" s="71">
        <f aca="true" t="shared" si="0" ref="M7:M15">K7/L7*100</f>
        <v>78.53695721791621</v>
      </c>
      <c r="N7" s="60">
        <v>6983928</v>
      </c>
      <c r="O7" s="60">
        <v>8235283</v>
      </c>
      <c r="P7" s="60">
        <f aca="true" t="shared" si="1" ref="P7:P15">N7/O7*100</f>
        <v>84.80495448668856</v>
      </c>
      <c r="Q7" s="60">
        <v>51979</v>
      </c>
      <c r="R7" s="60">
        <v>3649</v>
      </c>
      <c r="S7" s="72">
        <f aca="true" t="shared" si="2" ref="S7:S15">Q7/R7*100</f>
        <v>1424.4724582077283</v>
      </c>
      <c r="T7" s="69">
        <v>171</v>
      </c>
      <c r="U7" s="69">
        <v>1</v>
      </c>
      <c r="V7" s="71">
        <f aca="true" t="shared" si="3" ref="V7:V15">T7/U7*100</f>
        <v>17100</v>
      </c>
      <c r="W7" s="65">
        <v>9456</v>
      </c>
      <c r="X7" s="65"/>
      <c r="Y7" s="60">
        <v>43549</v>
      </c>
      <c r="Z7" s="72">
        <f aca="true" t="shared" si="4" ref="Z7:Z15">W7/Y7*100</f>
        <v>21.7134721807619</v>
      </c>
    </row>
    <row r="8" spans="1:26" ht="28.5" customHeight="1">
      <c r="A8" s="53" t="s">
        <v>65</v>
      </c>
      <c r="B8" s="54"/>
      <c r="C8" s="54"/>
      <c r="D8" s="54"/>
      <c r="E8" s="54"/>
      <c r="F8" s="54"/>
      <c r="G8" s="55"/>
      <c r="H8" s="50">
        <v>2030</v>
      </c>
      <c r="I8" s="51"/>
      <c r="J8" s="51"/>
      <c r="K8" s="69">
        <v>82164</v>
      </c>
      <c r="L8" s="69">
        <v>74139</v>
      </c>
      <c r="M8" s="69">
        <f t="shared" si="0"/>
        <v>110.82426253388904</v>
      </c>
      <c r="N8" s="60">
        <v>906</v>
      </c>
      <c r="O8" s="60">
        <v>7120</v>
      </c>
      <c r="P8" s="72">
        <f t="shared" si="1"/>
        <v>12.724719101123597</v>
      </c>
      <c r="Q8" s="60">
        <v>15</v>
      </c>
      <c r="R8" s="60">
        <v>0</v>
      </c>
      <c r="S8" s="60" t="e">
        <f t="shared" si="2"/>
        <v>#DIV/0!</v>
      </c>
      <c r="T8" s="70" t="s">
        <v>66</v>
      </c>
      <c r="U8" s="70" t="s">
        <v>66</v>
      </c>
      <c r="V8" s="69" t="e">
        <f t="shared" si="3"/>
        <v>#VALUE!</v>
      </c>
      <c r="W8" s="65">
        <v>53</v>
      </c>
      <c r="X8" s="65"/>
      <c r="Y8" s="60">
        <v>32081</v>
      </c>
      <c r="Z8" s="60">
        <f t="shared" si="4"/>
        <v>0.16520682023627692</v>
      </c>
    </row>
    <row r="9" spans="1:26" ht="29.25" customHeight="1">
      <c r="A9" s="53" t="s">
        <v>67</v>
      </c>
      <c r="B9" s="54"/>
      <c r="C9" s="54"/>
      <c r="D9" s="54"/>
      <c r="E9" s="54"/>
      <c r="F9" s="54"/>
      <c r="G9" s="55"/>
      <c r="H9" s="50">
        <v>2040</v>
      </c>
      <c r="I9" s="51"/>
      <c r="J9" s="51"/>
      <c r="K9" s="69">
        <v>24955069</v>
      </c>
      <c r="L9" s="69">
        <v>42081505</v>
      </c>
      <c r="M9" s="71">
        <f t="shared" si="0"/>
        <v>59.301750258219144</v>
      </c>
      <c r="N9" s="60">
        <v>5892883</v>
      </c>
      <c r="O9" s="60">
        <v>7136567</v>
      </c>
      <c r="P9" s="60">
        <f t="shared" si="1"/>
        <v>82.57307750351114</v>
      </c>
      <c r="Q9" s="60">
        <v>542</v>
      </c>
      <c r="R9" s="60">
        <v>37</v>
      </c>
      <c r="S9" s="72">
        <f t="shared" si="2"/>
        <v>1464.864864864865</v>
      </c>
      <c r="T9" s="70" t="s">
        <v>66</v>
      </c>
      <c r="U9" s="70" t="s">
        <v>66</v>
      </c>
      <c r="V9" s="69" t="e">
        <f t="shared" si="3"/>
        <v>#VALUE!</v>
      </c>
      <c r="W9" s="65">
        <v>0</v>
      </c>
      <c r="X9" s="65"/>
      <c r="Y9" s="60">
        <v>872</v>
      </c>
      <c r="Z9" s="60">
        <f t="shared" si="4"/>
        <v>0</v>
      </c>
    </row>
    <row r="10" spans="1:26" ht="16.5" customHeight="1">
      <c r="A10" s="53" t="s">
        <v>68</v>
      </c>
      <c r="B10" s="54"/>
      <c r="C10" s="54"/>
      <c r="D10" s="54"/>
      <c r="E10" s="54"/>
      <c r="F10" s="54"/>
      <c r="G10" s="55"/>
      <c r="H10" s="50">
        <v>2050</v>
      </c>
      <c r="I10" s="51"/>
      <c r="J10" s="51"/>
      <c r="K10" s="69">
        <v>25646222</v>
      </c>
      <c r="L10" s="69">
        <v>22371786</v>
      </c>
      <c r="M10" s="69">
        <f t="shared" si="0"/>
        <v>114.63645325411211</v>
      </c>
      <c r="N10" s="60">
        <v>1090222</v>
      </c>
      <c r="O10" s="60">
        <v>1107783</v>
      </c>
      <c r="P10" s="60">
        <f t="shared" si="1"/>
        <v>98.41476173582733</v>
      </c>
      <c r="Q10" s="60">
        <v>51421</v>
      </c>
      <c r="R10" s="60">
        <v>3612</v>
      </c>
      <c r="S10" s="72">
        <f t="shared" si="2"/>
        <v>1423.6157253599113</v>
      </c>
      <c r="T10" s="69">
        <v>171</v>
      </c>
      <c r="U10" s="69">
        <v>1</v>
      </c>
      <c r="V10" s="71">
        <f t="shared" si="3"/>
        <v>17100</v>
      </c>
      <c r="W10" s="65">
        <v>9073</v>
      </c>
      <c r="X10" s="65"/>
      <c r="Y10" s="60">
        <v>10413</v>
      </c>
      <c r="Z10" s="60">
        <f t="shared" si="4"/>
        <v>87.13147027753769</v>
      </c>
    </row>
    <row r="11" spans="1:26" ht="17.25" customHeight="1">
      <c r="A11" s="53" t="s">
        <v>69</v>
      </c>
      <c r="B11" s="54"/>
      <c r="C11" s="54"/>
      <c r="D11" s="54"/>
      <c r="E11" s="54"/>
      <c r="F11" s="54"/>
      <c r="G11" s="55"/>
      <c r="H11" s="50">
        <v>2060</v>
      </c>
      <c r="I11" s="51"/>
      <c r="J11" s="51"/>
      <c r="K11" s="69">
        <v>3383539</v>
      </c>
      <c r="L11" s="69">
        <v>2950449</v>
      </c>
      <c r="M11" s="69">
        <f t="shared" si="0"/>
        <v>114.67878278865354</v>
      </c>
      <c r="N11" s="60">
        <v>141787</v>
      </c>
      <c r="O11" s="60">
        <v>144014</v>
      </c>
      <c r="P11" s="60">
        <f t="shared" si="1"/>
        <v>98.4536225644729</v>
      </c>
      <c r="Q11" s="60">
        <v>15426</v>
      </c>
      <c r="R11" s="60">
        <v>1084</v>
      </c>
      <c r="S11" s="72">
        <f t="shared" si="2"/>
        <v>1423.062730627306</v>
      </c>
      <c r="T11" s="69">
        <v>26</v>
      </c>
      <c r="U11" s="69">
        <v>0</v>
      </c>
      <c r="V11" s="69" t="e">
        <f t="shared" si="3"/>
        <v>#DIV/0!</v>
      </c>
      <c r="W11" s="65">
        <v>521</v>
      </c>
      <c r="X11" s="65"/>
      <c r="Y11" s="60">
        <v>1673</v>
      </c>
      <c r="Z11" s="72">
        <f t="shared" si="4"/>
        <v>31.14166168559474</v>
      </c>
    </row>
    <row r="12" spans="1:26" ht="128.25" customHeight="1">
      <c r="A12" s="53" t="s">
        <v>70</v>
      </c>
      <c r="B12" s="54"/>
      <c r="C12" s="54"/>
      <c r="D12" s="54"/>
      <c r="E12" s="54"/>
      <c r="F12" s="54"/>
      <c r="G12" s="55"/>
      <c r="H12" s="50">
        <v>2070</v>
      </c>
      <c r="I12" s="51"/>
      <c r="J12" s="51"/>
      <c r="K12" s="69">
        <v>4780687</v>
      </c>
      <c r="L12" s="69">
        <v>4562270</v>
      </c>
      <c r="M12" s="69">
        <f t="shared" si="0"/>
        <v>104.78746325842178</v>
      </c>
      <c r="N12" s="60">
        <v>8465</v>
      </c>
      <c r="O12" s="60">
        <v>8097</v>
      </c>
      <c r="P12" s="60">
        <f t="shared" si="1"/>
        <v>104.54489317030999</v>
      </c>
      <c r="Q12" s="60">
        <v>5515</v>
      </c>
      <c r="R12" s="60">
        <v>246</v>
      </c>
      <c r="S12" s="72">
        <f t="shared" si="2"/>
        <v>2241.869918699187</v>
      </c>
      <c r="T12" s="69">
        <v>22</v>
      </c>
      <c r="U12" s="69">
        <v>0</v>
      </c>
      <c r="V12" s="69" t="e">
        <f t="shared" si="3"/>
        <v>#DIV/0!</v>
      </c>
      <c r="W12" s="65">
        <v>566</v>
      </c>
      <c r="X12" s="65"/>
      <c r="Y12" s="60">
        <v>1670</v>
      </c>
      <c r="Z12" s="72">
        <f t="shared" si="4"/>
        <v>33.89221556886228</v>
      </c>
    </row>
    <row r="13" spans="1:26" ht="28.5" customHeight="1">
      <c r="A13" s="53" t="s">
        <v>71</v>
      </c>
      <c r="B13" s="54"/>
      <c r="C13" s="54"/>
      <c r="D13" s="54"/>
      <c r="E13" s="54"/>
      <c r="F13" s="54"/>
      <c r="G13" s="55"/>
      <c r="H13" s="50">
        <v>2080</v>
      </c>
      <c r="I13" s="51"/>
      <c r="J13" s="51"/>
      <c r="K13" s="69">
        <v>1731017</v>
      </c>
      <c r="L13" s="69">
        <v>1851372</v>
      </c>
      <c r="M13" s="69">
        <f t="shared" si="0"/>
        <v>93.4991454985816</v>
      </c>
      <c r="N13" s="60">
        <v>3716</v>
      </c>
      <c r="O13" s="60">
        <v>2260</v>
      </c>
      <c r="P13" s="72">
        <f t="shared" si="1"/>
        <v>164.42477876106193</v>
      </c>
      <c r="Q13" s="60">
        <v>0</v>
      </c>
      <c r="R13" s="60">
        <v>0</v>
      </c>
      <c r="S13" s="60" t="e">
        <f t="shared" si="2"/>
        <v>#DIV/0!</v>
      </c>
      <c r="T13" s="69">
        <v>0</v>
      </c>
      <c r="U13" s="69">
        <v>0</v>
      </c>
      <c r="V13" s="69" t="e">
        <f t="shared" si="3"/>
        <v>#DIV/0!</v>
      </c>
      <c r="W13" s="65">
        <v>195</v>
      </c>
      <c r="X13" s="65"/>
      <c r="Y13" s="60">
        <v>72</v>
      </c>
      <c r="Z13" s="72">
        <f t="shared" si="4"/>
        <v>270.83333333333337</v>
      </c>
    </row>
    <row r="14" spans="1:26" ht="28.5" customHeight="1">
      <c r="A14" s="53" t="s">
        <v>72</v>
      </c>
      <c r="B14" s="54"/>
      <c r="C14" s="54"/>
      <c r="D14" s="54"/>
      <c r="E14" s="54"/>
      <c r="F14" s="54"/>
      <c r="G14" s="55"/>
      <c r="H14" s="50">
        <v>2090</v>
      </c>
      <c r="I14" s="51"/>
      <c r="J14" s="51"/>
      <c r="K14" s="69">
        <v>367247</v>
      </c>
      <c r="L14" s="69">
        <v>266737</v>
      </c>
      <c r="M14" s="71">
        <f t="shared" si="0"/>
        <v>137.6813115540776</v>
      </c>
      <c r="N14" s="60">
        <v>135577</v>
      </c>
      <c r="O14" s="60">
        <v>138162</v>
      </c>
      <c r="P14" s="60">
        <f t="shared" si="1"/>
        <v>98.12900797614394</v>
      </c>
      <c r="Q14" s="60">
        <v>9911</v>
      </c>
      <c r="R14" s="60">
        <v>898</v>
      </c>
      <c r="S14" s="72">
        <f t="shared" si="2"/>
        <v>1103.674832962138</v>
      </c>
      <c r="T14" s="69">
        <v>4</v>
      </c>
      <c r="U14" s="69">
        <v>0</v>
      </c>
      <c r="V14" s="69" t="e">
        <f t="shared" si="3"/>
        <v>#DIV/0!</v>
      </c>
      <c r="W14" s="65">
        <v>212</v>
      </c>
      <c r="X14" s="65"/>
      <c r="Y14" s="60">
        <v>279</v>
      </c>
      <c r="Z14" s="72">
        <f t="shared" si="4"/>
        <v>75.98566308243727</v>
      </c>
    </row>
    <row r="15" spans="1:26" ht="17.25" customHeight="1">
      <c r="A15" s="53" t="s">
        <v>56</v>
      </c>
      <c r="B15" s="54"/>
      <c r="C15" s="54"/>
      <c r="D15" s="54"/>
      <c r="E15" s="54"/>
      <c r="F15" s="54"/>
      <c r="G15" s="55"/>
      <c r="H15" s="50">
        <v>2100</v>
      </c>
      <c r="I15" s="51"/>
      <c r="J15" s="51"/>
      <c r="K15" s="69">
        <v>111694364</v>
      </c>
      <c r="L15" s="69">
        <v>138763190</v>
      </c>
      <c r="M15" s="69">
        <f t="shared" si="0"/>
        <v>80.49279063129062</v>
      </c>
      <c r="N15" s="60">
        <v>14266282</v>
      </c>
      <c r="O15" s="60">
        <v>16790844</v>
      </c>
      <c r="P15" s="60">
        <f t="shared" si="1"/>
        <v>84.96465097287546</v>
      </c>
      <c r="Q15" s="60">
        <v>134847</v>
      </c>
      <c r="R15" s="60">
        <v>9533</v>
      </c>
      <c r="S15" s="60">
        <f t="shared" si="2"/>
        <v>1414.5284800167838</v>
      </c>
      <c r="T15" s="69">
        <v>400</v>
      </c>
      <c r="U15" s="69">
        <v>3</v>
      </c>
      <c r="V15" s="69">
        <f t="shared" si="3"/>
        <v>13333.333333333334</v>
      </c>
      <c r="W15" s="65">
        <v>20207</v>
      </c>
      <c r="X15" s="65"/>
      <c r="Y15" s="60">
        <v>90880</v>
      </c>
      <c r="Z15" s="60">
        <f t="shared" si="4"/>
        <v>22.234815140845072</v>
      </c>
    </row>
    <row r="16" spans="1:24" ht="22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2:14" ht="17.25" customHeight="1">
      <c r="B17" s="19" t="s">
        <v>73</v>
      </c>
      <c r="D17" s="20"/>
      <c r="F17" s="19" t="s">
        <v>74</v>
      </c>
      <c r="J17" s="43" t="s">
        <v>75</v>
      </c>
      <c r="K17" s="43"/>
      <c r="L17" s="43"/>
      <c r="M17" s="43"/>
      <c r="N17" s="43"/>
    </row>
    <row r="18" ht="17.25" customHeight="1">
      <c r="D18" s="5"/>
    </row>
    <row r="19" spans="1:17" ht="16.5" customHeight="1">
      <c r="A19" s="40"/>
      <c r="B19" s="40"/>
      <c r="C19" s="40"/>
      <c r="D19" s="40"/>
      <c r="E19" s="40"/>
      <c r="F19" s="40"/>
      <c r="G19" s="40"/>
      <c r="H19" s="40"/>
      <c r="J19" s="40"/>
      <c r="K19" s="40"/>
      <c r="L19" s="40"/>
      <c r="M19" s="40"/>
      <c r="N19" s="40"/>
      <c r="O19" s="40"/>
      <c r="P19" s="40"/>
      <c r="Q19" s="40"/>
    </row>
    <row r="20" spans="1:17" ht="17.25" customHeight="1">
      <c r="A20" s="41" t="s">
        <v>76</v>
      </c>
      <c r="B20" s="41"/>
      <c r="C20" s="41"/>
      <c r="D20" s="41"/>
      <c r="E20" s="41"/>
      <c r="F20" s="41"/>
      <c r="G20" s="41"/>
      <c r="H20" s="41"/>
      <c r="J20" s="41" t="s">
        <v>77</v>
      </c>
      <c r="K20" s="41"/>
      <c r="L20" s="41"/>
      <c r="M20" s="41"/>
      <c r="N20" s="41"/>
      <c r="O20" s="41"/>
      <c r="P20" s="41"/>
      <c r="Q20" s="41"/>
    </row>
  </sheetData>
  <sheetProtection/>
  <mergeCells count="43">
    <mergeCell ref="W6:X6"/>
    <mergeCell ref="A1:W1"/>
    <mergeCell ref="A2:W3"/>
    <mergeCell ref="A4:G4"/>
    <mergeCell ref="H4:J4"/>
    <mergeCell ref="W4:X4"/>
    <mergeCell ref="W8:X8"/>
    <mergeCell ref="A5:G5"/>
    <mergeCell ref="H5:J5"/>
    <mergeCell ref="W5:X5"/>
    <mergeCell ref="A6:G6"/>
    <mergeCell ref="H6:J6"/>
    <mergeCell ref="W10:X10"/>
    <mergeCell ref="A7:G7"/>
    <mergeCell ref="H7:J7"/>
    <mergeCell ref="W7:X7"/>
    <mergeCell ref="A8:G8"/>
    <mergeCell ref="H8:J8"/>
    <mergeCell ref="W12:X12"/>
    <mergeCell ref="A9:G9"/>
    <mergeCell ref="H9:J9"/>
    <mergeCell ref="W9:X9"/>
    <mergeCell ref="A10:G10"/>
    <mergeCell ref="H10:J10"/>
    <mergeCell ref="W14:X14"/>
    <mergeCell ref="A11:G11"/>
    <mergeCell ref="H11:J11"/>
    <mergeCell ref="W11:X11"/>
    <mergeCell ref="A12:G12"/>
    <mergeCell ref="H12:J12"/>
    <mergeCell ref="W15:X15"/>
    <mergeCell ref="J17:N17"/>
    <mergeCell ref="A13:G13"/>
    <mergeCell ref="H13:J13"/>
    <mergeCell ref="W13:X13"/>
    <mergeCell ref="A14:G14"/>
    <mergeCell ref="H14:J14"/>
    <mergeCell ref="A19:H19"/>
    <mergeCell ref="J19:Q19"/>
    <mergeCell ref="A20:H20"/>
    <mergeCell ref="J20:Q20"/>
    <mergeCell ref="A15:G15"/>
    <mergeCell ref="H15:J15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V14" sqref="V14"/>
    </sheetView>
  </sheetViews>
  <sheetFormatPr defaultColWidth="9.140625" defaultRowHeight="12.75"/>
  <cols>
    <col min="1" max="1" width="5.00390625" style="0" customWidth="1"/>
    <col min="3" max="3" width="0.9921875" style="0" customWidth="1"/>
    <col min="4" max="4" width="12.28125" style="0" customWidth="1"/>
    <col min="5" max="5" width="0.85546875" style="0" customWidth="1"/>
    <col min="6" max="6" width="7.140625" style="0" customWidth="1"/>
    <col min="7" max="7" width="13.140625" style="0" customWidth="1"/>
    <col min="8" max="8" width="3.140625" style="0" customWidth="1"/>
    <col min="9" max="9" width="0.85546875" style="0" customWidth="1"/>
    <col min="10" max="10" width="3.140625" style="0" customWidth="1"/>
    <col min="11" max="11" width="15.140625" style="0" customWidth="1"/>
    <col min="12" max="12" width="13.28125" style="0" customWidth="1"/>
    <col min="13" max="13" width="4.00390625" style="0" customWidth="1"/>
    <col min="14" max="14" width="8.140625" style="0" customWidth="1"/>
    <col min="16" max="17" width="17.28125" style="0" customWidth="1"/>
    <col min="18" max="18" width="0.5625" style="0" customWidth="1"/>
  </cols>
  <sheetData>
    <row r="1" spans="1:17" ht="28.5" customHeight="1">
      <c r="A1" s="37" t="s">
        <v>57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7.25" customHeight="1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1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6"/>
    </row>
    <row r="4" spans="1:18" ht="69" customHeight="1">
      <c r="A4" s="44" t="s">
        <v>19</v>
      </c>
      <c r="B4" s="56"/>
      <c r="C4" s="56"/>
      <c r="D4" s="56"/>
      <c r="E4" s="56"/>
      <c r="F4" s="56"/>
      <c r="G4" s="45"/>
      <c r="H4" s="44" t="s">
        <v>20</v>
      </c>
      <c r="I4" s="56"/>
      <c r="J4" s="45"/>
      <c r="K4" s="10" t="s">
        <v>58</v>
      </c>
      <c r="L4" s="44" t="s">
        <v>59</v>
      </c>
      <c r="M4" s="45"/>
      <c r="N4" s="44" t="s">
        <v>60</v>
      </c>
      <c r="O4" s="45"/>
      <c r="P4" s="10" t="s">
        <v>61</v>
      </c>
      <c r="Q4" s="44" t="s">
        <v>62</v>
      </c>
      <c r="R4" s="45"/>
    </row>
    <row r="5" spans="1:18" ht="17.25" customHeight="1">
      <c r="A5" s="44" t="s">
        <v>29</v>
      </c>
      <c r="B5" s="56"/>
      <c r="C5" s="56"/>
      <c r="D5" s="56"/>
      <c r="E5" s="56"/>
      <c r="F5" s="56"/>
      <c r="G5" s="45"/>
      <c r="H5" s="44" t="s">
        <v>30</v>
      </c>
      <c r="I5" s="56"/>
      <c r="J5" s="45"/>
      <c r="K5" s="12">
        <v>1</v>
      </c>
      <c r="L5" s="46">
        <v>2</v>
      </c>
      <c r="M5" s="47"/>
      <c r="N5" s="46">
        <v>3</v>
      </c>
      <c r="O5" s="47"/>
      <c r="P5" s="12">
        <v>4</v>
      </c>
      <c r="Q5" s="46">
        <v>5</v>
      </c>
      <c r="R5" s="47"/>
    </row>
    <row r="6" spans="1:18" ht="16.5" customHeight="1">
      <c r="A6" s="53" t="s">
        <v>63</v>
      </c>
      <c r="B6" s="54"/>
      <c r="C6" s="54"/>
      <c r="D6" s="54"/>
      <c r="E6" s="54"/>
      <c r="F6" s="54"/>
      <c r="G6" s="55"/>
      <c r="H6" s="50">
        <v>2010</v>
      </c>
      <c r="I6" s="51"/>
      <c r="J6" s="52"/>
      <c r="K6" s="15">
        <v>46887</v>
      </c>
      <c r="L6" s="48">
        <v>8802</v>
      </c>
      <c r="M6" s="49"/>
      <c r="N6" s="73">
        <v>34</v>
      </c>
      <c r="O6" s="74"/>
      <c r="P6" s="28">
        <v>6</v>
      </c>
      <c r="Q6" s="73">
        <v>131</v>
      </c>
      <c r="R6" s="49"/>
    </row>
    <row r="7" spans="1:18" ht="16.5" customHeight="1">
      <c r="A7" s="13"/>
      <c r="B7" s="13"/>
      <c r="C7" s="13"/>
      <c r="D7" s="13"/>
      <c r="E7" s="13"/>
      <c r="F7" s="13"/>
      <c r="G7" s="13"/>
      <c r="H7" s="14"/>
      <c r="I7" s="14"/>
      <c r="J7" s="14"/>
      <c r="K7" s="15">
        <v>47394</v>
      </c>
      <c r="L7" s="42">
        <v>11558</v>
      </c>
      <c r="M7" s="42"/>
      <c r="N7" s="42">
        <v>7</v>
      </c>
      <c r="O7" s="42"/>
      <c r="P7" s="15">
        <v>1</v>
      </c>
      <c r="Q7" s="42">
        <v>271</v>
      </c>
      <c r="R7" s="42"/>
    </row>
    <row r="8" spans="1:18" ht="16.5" customHeight="1">
      <c r="A8" s="13"/>
      <c r="B8" s="13"/>
      <c r="C8" s="13"/>
      <c r="D8" s="13"/>
      <c r="E8" s="13"/>
      <c r="F8" s="13"/>
      <c r="G8" s="13"/>
      <c r="H8" s="14"/>
      <c r="I8" s="14"/>
      <c r="J8" s="14"/>
      <c r="K8" s="15">
        <f>K6/K7*100</f>
        <v>98.93024433472591</v>
      </c>
      <c r="L8" s="85">
        <f>L6/L7*100</f>
        <v>76.1550441252812</v>
      </c>
      <c r="M8" s="86"/>
      <c r="N8" s="87">
        <f>N6/N7*100</f>
        <v>485.71428571428567</v>
      </c>
      <c r="O8" s="88"/>
      <c r="P8" s="71">
        <f>P6/P7*100</f>
        <v>600</v>
      </c>
      <c r="Q8" s="71">
        <f>Q6/Q7*100</f>
        <v>48.33948339483395</v>
      </c>
      <c r="R8" s="77"/>
    </row>
    <row r="9" spans="1:18" ht="17.25" customHeight="1">
      <c r="A9" s="53" t="s">
        <v>64</v>
      </c>
      <c r="B9" s="54"/>
      <c r="C9" s="54"/>
      <c r="D9" s="54"/>
      <c r="E9" s="54"/>
      <c r="F9" s="54"/>
      <c r="G9" s="55"/>
      <c r="H9" s="50">
        <v>2020</v>
      </c>
      <c r="I9" s="51"/>
      <c r="J9" s="52"/>
      <c r="K9" s="15">
        <v>50705722</v>
      </c>
      <c r="L9" s="48">
        <v>6988036</v>
      </c>
      <c r="M9" s="49"/>
      <c r="N9" s="75">
        <v>49151</v>
      </c>
      <c r="O9" s="76"/>
      <c r="P9" s="84">
        <v>171</v>
      </c>
      <c r="Q9" s="75">
        <v>9456</v>
      </c>
      <c r="R9" s="49"/>
    </row>
    <row r="10" spans="1:18" ht="17.25" customHeight="1">
      <c r="A10" s="81"/>
      <c r="B10" s="82"/>
      <c r="C10" s="82"/>
      <c r="D10" s="82"/>
      <c r="E10" s="82"/>
      <c r="F10" s="82"/>
      <c r="G10" s="83"/>
      <c r="H10" s="78"/>
      <c r="I10" s="79"/>
      <c r="J10" s="80"/>
      <c r="K10" s="15">
        <v>64557538</v>
      </c>
      <c r="L10" s="42">
        <v>8235283</v>
      </c>
      <c r="M10" s="42"/>
      <c r="N10" s="42">
        <v>3649</v>
      </c>
      <c r="O10" s="42"/>
      <c r="P10" s="15">
        <v>1</v>
      </c>
      <c r="Q10" s="42">
        <v>43549</v>
      </c>
      <c r="R10" s="42"/>
    </row>
    <row r="11" spans="1:18" ht="17.25" customHeight="1">
      <c r="A11" s="81"/>
      <c r="B11" s="82"/>
      <c r="C11" s="82"/>
      <c r="D11" s="82"/>
      <c r="E11" s="82"/>
      <c r="F11" s="82"/>
      <c r="G11" s="83"/>
      <c r="H11" s="78"/>
      <c r="I11" s="79"/>
      <c r="J11" s="80"/>
      <c r="K11" s="15">
        <f>K9/K10*100</f>
        <v>78.54345684620128</v>
      </c>
      <c r="L11" s="48">
        <f>L9/L10*100</f>
        <v>84.85483741117336</v>
      </c>
      <c r="M11" s="49"/>
      <c r="N11" s="48">
        <f>N9/N10*100</f>
        <v>1346.9717730885175</v>
      </c>
      <c r="O11" s="49"/>
      <c r="P11" s="84"/>
      <c r="Q11" s="89"/>
      <c r="R11" s="58"/>
    </row>
    <row r="12" spans="1:18" ht="28.5" customHeight="1">
      <c r="A12" s="53" t="s">
        <v>65</v>
      </c>
      <c r="B12" s="54"/>
      <c r="C12" s="54"/>
      <c r="D12" s="54"/>
      <c r="E12" s="54"/>
      <c r="F12" s="54"/>
      <c r="G12" s="55"/>
      <c r="H12" s="50">
        <v>2030</v>
      </c>
      <c r="I12" s="51"/>
      <c r="J12" s="52"/>
      <c r="K12" s="15">
        <v>82164</v>
      </c>
      <c r="L12" s="48">
        <v>906</v>
      </c>
      <c r="M12" s="49"/>
      <c r="N12" s="48">
        <v>15</v>
      </c>
      <c r="O12" s="49"/>
      <c r="P12" s="17" t="s">
        <v>66</v>
      </c>
      <c r="Q12" s="48">
        <v>53</v>
      </c>
      <c r="R12" s="49"/>
    </row>
    <row r="13" spans="1:18" ht="29.25" customHeight="1">
      <c r="A13" s="53" t="s">
        <v>67</v>
      </c>
      <c r="B13" s="54"/>
      <c r="C13" s="54"/>
      <c r="D13" s="54"/>
      <c r="E13" s="54"/>
      <c r="F13" s="54"/>
      <c r="G13" s="55"/>
      <c r="H13" s="50">
        <v>2040</v>
      </c>
      <c r="I13" s="51"/>
      <c r="J13" s="52"/>
      <c r="K13" s="15">
        <v>24953140</v>
      </c>
      <c r="L13" s="48">
        <v>5892883</v>
      </c>
      <c r="M13" s="49"/>
      <c r="N13" s="48">
        <v>542</v>
      </c>
      <c r="O13" s="49"/>
      <c r="P13" s="17" t="s">
        <v>66</v>
      </c>
      <c r="Q13" s="48">
        <v>0</v>
      </c>
      <c r="R13" s="49"/>
    </row>
    <row r="14" spans="1:18" ht="16.5" customHeight="1">
      <c r="A14" s="53" t="s">
        <v>68</v>
      </c>
      <c r="B14" s="54"/>
      <c r="C14" s="54"/>
      <c r="D14" s="54"/>
      <c r="E14" s="54"/>
      <c r="F14" s="54"/>
      <c r="G14" s="55"/>
      <c r="H14" s="50">
        <v>2050</v>
      </c>
      <c r="I14" s="51"/>
      <c r="J14" s="52"/>
      <c r="K14" s="15">
        <v>25652453</v>
      </c>
      <c r="L14" s="48">
        <v>1094139</v>
      </c>
      <c r="M14" s="49"/>
      <c r="N14" s="48">
        <v>48593</v>
      </c>
      <c r="O14" s="49"/>
      <c r="P14" s="15">
        <v>171</v>
      </c>
      <c r="Q14" s="48">
        <v>9073</v>
      </c>
      <c r="R14" s="49"/>
    </row>
    <row r="15" spans="1:18" ht="17.25" customHeight="1">
      <c r="A15" s="53" t="s">
        <v>69</v>
      </c>
      <c r="B15" s="54"/>
      <c r="C15" s="54"/>
      <c r="D15" s="54"/>
      <c r="E15" s="54"/>
      <c r="F15" s="54"/>
      <c r="G15" s="55"/>
      <c r="H15" s="50">
        <v>2060</v>
      </c>
      <c r="I15" s="51"/>
      <c r="J15" s="52"/>
      <c r="K15" s="15">
        <v>3384347</v>
      </c>
      <c r="L15" s="48">
        <v>142298</v>
      </c>
      <c r="M15" s="49"/>
      <c r="N15" s="48">
        <v>14578</v>
      </c>
      <c r="O15" s="49"/>
      <c r="P15" s="15">
        <v>26</v>
      </c>
      <c r="Q15" s="48">
        <v>521</v>
      </c>
      <c r="R15" s="49"/>
    </row>
    <row r="16" spans="1:18" ht="96.75" customHeight="1">
      <c r="A16" s="53" t="s">
        <v>70</v>
      </c>
      <c r="B16" s="54"/>
      <c r="C16" s="54"/>
      <c r="D16" s="54"/>
      <c r="E16" s="54"/>
      <c r="F16" s="54"/>
      <c r="G16" s="55"/>
      <c r="H16" s="50">
        <v>2070</v>
      </c>
      <c r="I16" s="51"/>
      <c r="J16" s="52"/>
      <c r="K16" s="15">
        <v>4781156</v>
      </c>
      <c r="L16" s="48">
        <v>8984</v>
      </c>
      <c r="M16" s="49"/>
      <c r="N16" s="48">
        <v>5160</v>
      </c>
      <c r="O16" s="49"/>
      <c r="P16" s="15">
        <v>22</v>
      </c>
      <c r="Q16" s="48">
        <v>566</v>
      </c>
      <c r="R16" s="49"/>
    </row>
    <row r="17" spans="1:18" ht="28.5" customHeight="1">
      <c r="A17" s="53" t="s">
        <v>71</v>
      </c>
      <c r="B17" s="54"/>
      <c r="C17" s="54"/>
      <c r="D17" s="54"/>
      <c r="E17" s="54"/>
      <c r="F17" s="54"/>
      <c r="G17" s="55"/>
      <c r="H17" s="50">
        <v>2080</v>
      </c>
      <c r="I17" s="51"/>
      <c r="J17" s="52"/>
      <c r="K17" s="15">
        <v>1731009</v>
      </c>
      <c r="L17" s="48">
        <v>3737</v>
      </c>
      <c r="M17" s="49"/>
      <c r="N17" s="48">
        <v>0</v>
      </c>
      <c r="O17" s="49"/>
      <c r="P17" s="15">
        <v>0</v>
      </c>
      <c r="Q17" s="48">
        <v>195</v>
      </c>
      <c r="R17" s="49"/>
    </row>
    <row r="18" spans="1:18" ht="28.5" customHeight="1">
      <c r="A18" s="53" t="s">
        <v>72</v>
      </c>
      <c r="B18" s="54"/>
      <c r="C18" s="54"/>
      <c r="D18" s="54"/>
      <c r="E18" s="54"/>
      <c r="F18" s="54"/>
      <c r="G18" s="55"/>
      <c r="H18" s="50">
        <v>2090</v>
      </c>
      <c r="I18" s="51"/>
      <c r="J18" s="52"/>
      <c r="K18" s="15">
        <v>367270</v>
      </c>
      <c r="L18" s="48">
        <v>135589</v>
      </c>
      <c r="M18" s="49"/>
      <c r="N18" s="48">
        <v>9418</v>
      </c>
      <c r="O18" s="49"/>
      <c r="P18" s="15">
        <v>4</v>
      </c>
      <c r="Q18" s="48">
        <v>212</v>
      </c>
      <c r="R18" s="49"/>
    </row>
    <row r="19" spans="1:18" ht="17.25" customHeight="1">
      <c r="A19" s="53" t="s">
        <v>56</v>
      </c>
      <c r="B19" s="54"/>
      <c r="C19" s="54"/>
      <c r="D19" s="54"/>
      <c r="E19" s="54"/>
      <c r="F19" s="54"/>
      <c r="G19" s="55"/>
      <c r="H19" s="50">
        <v>2100</v>
      </c>
      <c r="I19" s="51"/>
      <c r="J19" s="52"/>
      <c r="K19" s="15">
        <v>111704148</v>
      </c>
      <c r="L19" s="48">
        <v>14275374</v>
      </c>
      <c r="M19" s="49"/>
      <c r="N19" s="48">
        <v>127491</v>
      </c>
      <c r="O19" s="49"/>
      <c r="P19" s="15">
        <v>400</v>
      </c>
      <c r="Q19" s="48">
        <v>20207</v>
      </c>
      <c r="R19" s="49"/>
    </row>
    <row r="20" spans="1:18" ht="22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2:12" ht="17.25" customHeight="1">
      <c r="B21" s="19" t="s">
        <v>73</v>
      </c>
      <c r="D21" s="20"/>
      <c r="F21" s="19" t="s">
        <v>74</v>
      </c>
      <c r="J21" s="43" t="s">
        <v>75</v>
      </c>
      <c r="K21" s="43"/>
      <c r="L21" s="43"/>
    </row>
    <row r="22" ht="17.25" customHeight="1">
      <c r="D22" s="5"/>
    </row>
    <row r="23" spans="1:14" ht="16.5" customHeight="1">
      <c r="A23" s="40"/>
      <c r="B23" s="40"/>
      <c r="C23" s="40"/>
      <c r="D23" s="40"/>
      <c r="E23" s="40"/>
      <c r="F23" s="40"/>
      <c r="G23" s="40"/>
      <c r="H23" s="40"/>
      <c r="J23" s="40"/>
      <c r="K23" s="40"/>
      <c r="L23" s="40"/>
      <c r="M23" s="40"/>
      <c r="N23" s="40"/>
    </row>
    <row r="24" spans="1:14" ht="17.25" customHeight="1">
      <c r="A24" s="41" t="s">
        <v>76</v>
      </c>
      <c r="B24" s="41"/>
      <c r="C24" s="41"/>
      <c r="D24" s="41"/>
      <c r="E24" s="41"/>
      <c r="F24" s="41"/>
      <c r="G24" s="41"/>
      <c r="H24" s="41"/>
      <c r="J24" s="41" t="s">
        <v>77</v>
      </c>
      <c r="K24" s="41"/>
      <c r="L24" s="41"/>
      <c r="M24" s="41"/>
      <c r="N24" s="41"/>
    </row>
  </sheetData>
  <sheetProtection/>
  <mergeCells count="77">
    <mergeCell ref="L10:M10"/>
    <mergeCell ref="L11:M11"/>
    <mergeCell ref="N10:O10"/>
    <mergeCell ref="N11:O11"/>
    <mergeCell ref="Q10:R10"/>
    <mergeCell ref="A23:H23"/>
    <mergeCell ref="J23:N23"/>
    <mergeCell ref="A24:H24"/>
    <mergeCell ref="J24:N24"/>
    <mergeCell ref="L7:M7"/>
    <mergeCell ref="L8:M8"/>
    <mergeCell ref="N7:O7"/>
    <mergeCell ref="N8:O8"/>
    <mergeCell ref="Q7:R7"/>
    <mergeCell ref="A19:G19"/>
    <mergeCell ref="H19:J19"/>
    <mergeCell ref="L19:M19"/>
    <mergeCell ref="N19:O19"/>
    <mergeCell ref="Q19:R19"/>
    <mergeCell ref="J21:L21"/>
    <mergeCell ref="A17:G17"/>
    <mergeCell ref="H17:J17"/>
    <mergeCell ref="L17:M17"/>
    <mergeCell ref="N17:O17"/>
    <mergeCell ref="Q17:R17"/>
    <mergeCell ref="A18:G18"/>
    <mergeCell ref="H18:J18"/>
    <mergeCell ref="L18:M18"/>
    <mergeCell ref="N18:O18"/>
    <mergeCell ref="Q18:R18"/>
    <mergeCell ref="A15:G15"/>
    <mergeCell ref="H15:J15"/>
    <mergeCell ref="L15:M15"/>
    <mergeCell ref="N15:O15"/>
    <mergeCell ref="Q15:R15"/>
    <mergeCell ref="A16:G16"/>
    <mergeCell ref="H16:J16"/>
    <mergeCell ref="L16:M16"/>
    <mergeCell ref="N16:O16"/>
    <mergeCell ref="Q16:R16"/>
    <mergeCell ref="A13:G13"/>
    <mergeCell ref="H13:J13"/>
    <mergeCell ref="L13:M13"/>
    <mergeCell ref="N13:O13"/>
    <mergeCell ref="Q13:R13"/>
    <mergeCell ref="A14:G14"/>
    <mergeCell ref="H14:J14"/>
    <mergeCell ref="L14:M14"/>
    <mergeCell ref="N14:O14"/>
    <mergeCell ref="Q14:R14"/>
    <mergeCell ref="A9:G9"/>
    <mergeCell ref="H9:J9"/>
    <mergeCell ref="L9:M9"/>
    <mergeCell ref="N9:O9"/>
    <mergeCell ref="Q9:R9"/>
    <mergeCell ref="A12:G12"/>
    <mergeCell ref="H12:J12"/>
    <mergeCell ref="L12:M12"/>
    <mergeCell ref="N12:O12"/>
    <mergeCell ref="Q12:R12"/>
    <mergeCell ref="A5:G5"/>
    <mergeCell ref="H5:J5"/>
    <mergeCell ref="L5:M5"/>
    <mergeCell ref="N5:O5"/>
    <mergeCell ref="Q5:R5"/>
    <mergeCell ref="A6:G6"/>
    <mergeCell ref="H6:J6"/>
    <mergeCell ref="L6:M6"/>
    <mergeCell ref="N6:O6"/>
    <mergeCell ref="Q6:R6"/>
    <mergeCell ref="A1:Q1"/>
    <mergeCell ref="A2:Q3"/>
    <mergeCell ref="A4:G4"/>
    <mergeCell ref="H4:J4"/>
    <mergeCell ref="L4:M4"/>
    <mergeCell ref="N4:O4"/>
    <mergeCell ref="Q4:R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Турунова Мария Александровна</cp:lastModifiedBy>
  <cp:lastPrinted>2023-07-11T12:03:02Z</cp:lastPrinted>
  <dcterms:modified xsi:type="dcterms:W3CDTF">2023-07-11T14:47:11Z</dcterms:modified>
  <cp:category/>
  <cp:version/>
  <cp:contentType/>
  <cp:contentStatus/>
</cp:coreProperties>
</file>