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р.1" sheetId="1" r:id="rId1"/>
    <sheet name="р.2" sheetId="2" r:id="rId2"/>
    <sheet name="р.2.2" sheetId="3" r:id="rId3"/>
    <sheet name="р.2.3" sheetId="4" r:id="rId4"/>
    <sheet name="р.3" sheetId="5" r:id="rId5"/>
    <sheet name="р.4" sheetId="6" r:id="rId6"/>
    <sheet name="р.5" sheetId="7" r:id="rId7"/>
  </sheets>
  <definedNames/>
  <calcPr fullCalcOnLoad="1"/>
</workbook>
</file>

<file path=xl/sharedStrings.xml><?xml version="1.0" encoding="utf-8"?>
<sst xmlns="http://schemas.openxmlformats.org/spreadsheetml/2006/main" count="948" uniqueCount="506">
  <si>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</si>
  <si>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</si>
  <si>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</si>
  <si>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</si>
  <si>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</si>
  <si>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01.07.2019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</si>
  <si>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</si>
  <si>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</si>
  <si>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</si>
  <si>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</si>
  <si>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</si>
  <si>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</si>
  <si>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</si>
  <si>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</si>
  <si>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</si>
  <si>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</si>
  <si>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</si>
  <si>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</si>
  <si>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</si>
  <si>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</si>
  <si>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</si>
  <si>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</si>
  <si>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</si>
  <si>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</si>
  <si>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</si>
  <si>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</si>
  <si>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</si>
  <si>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</si>
  <si>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</si>
  <si>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</si>
  <si>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</si>
  <si>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</si>
  <si>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</si>
  <si>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</si>
  <si>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</si>
  <si>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</si>
  <si>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</si>
  <si>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</si>
  <si>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</si>
  <si>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</si>
  <si>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</si>
  <si>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</si>
  <si>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</si>
  <si>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</si>
  <si>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</si>
  <si>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</si>
  <si>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</si>
  <si>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</si>
  <si>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</si>
  <si>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</si>
  <si>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</si>
  <si>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</si>
  <si>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</si>
  <si>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</si>
  <si>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</si>
  <si>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</si>
  <si>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</si>
  <si>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</si>
  <si>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</si>
  <si>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</si>
  <si>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</si>
  <si>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</si>
  <si>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</si>
  <si>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</si>
  <si>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</si>
  <si>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</si>
  <si>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</si>
  <si>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</si>
  <si>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</si>
  <si>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</si>
  <si>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</si>
  <si>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</si>
  <si>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</si>
  <si>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</si>
  <si>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</si>
  <si>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</si>
  <si>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</si>
  <si>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</si>
  <si>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</si>
  <si>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</si>
  <si>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</si>
  <si>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</si>
  <si>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</si>
  <si>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</si>
  <si>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</si>
  <si>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</si>
  <si>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</si>
  <si>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</si>
  <si>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</si>
  <si>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</si>
  <si>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</si>
  <si>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</si>
  <si>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</si>
  <si>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</si>
  <si>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</si>
  <si>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</si>
  <si>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</si>
  <si>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</si>
  <si>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</si>
  <si>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</si>
  <si>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</si>
  <si>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</si>
  <si>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</si>
  <si>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</si>
  <si>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</si>
  <si>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</si>
  <si>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</si>
  <si>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</si>
  <si>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</si>
  <si>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</si>
  <si>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</si>
  <si>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</si>
  <si>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</si>
  <si>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</si>
  <si>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</si>
  <si>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</si>
  <si>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</si>
  <si>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</si>
  <si>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</si>
  <si>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</si>
  <si>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</si>
  <si>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</si>
  <si>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</si>
  <si>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</si>
  <si>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</si>
  <si>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</si>
  <si>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</si>
  <si>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</si>
  <si>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</si>
  <si>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</si>
  <si>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</si>
  <si>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</si>
  <si>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</si>
  <si>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</si>
  <si>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</si>
  <si>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</si>
  <si>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</si>
  <si>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</si>
  <si>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</si>
  <si>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</si>
  <si>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</si>
  <si>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</si>
  <si>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</si>
  <si>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</si>
  <si>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</si>
  <si>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</si>
  <si>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</si>
  <si>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</si>
  <si>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</si>
  <si>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</si>
  <si>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</si>
  <si>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</si>
  <si>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</si>
  <si>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</si>
  <si>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</si>
  <si>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</si>
  <si>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</si>
  <si>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</si>
  <si>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</si>
  <si>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</si>
  <si>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</si>
  <si>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</si>
  <si>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</si>
  <si>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</si>
  <si>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</si>
  <si>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</si>
  <si>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</si>
  <si>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</si>
  <si>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</si>
  <si>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</si>
  <si>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</si>
  <si>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</si>
  <si>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</si>
  <si>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</si>
  <si>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</si>
  <si>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</si>
  <si>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</si>
  <si>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</si>
  <si>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</si>
  <si>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</si>
  <si>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</si>
  <si>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</si>
  <si>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</si>
  <si>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</si>
  <si>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</si>
  <si>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</si>
  <si>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</si>
  <si>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</si>
  <si>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</si>
  <si>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</si>
  <si>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</si>
  <si>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</si>
  <si>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</si>
  <si>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</si>
  <si>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</si>
  <si>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</si>
  <si>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</si>
  <si>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</si>
  <si>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</si>
  <si>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</si>
  <si>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</si>
  <si>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</si>
  <si>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</si>
  <si>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</si>
  <si>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</si>
  <si>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</si>
  <si>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</si>
  <si>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</si>
  <si>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</si>
  <si>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</si>
  <si>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</si>
  <si>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</si>
  <si>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</si>
  <si>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</si>
  <si>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</si>
  <si>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</si>
  <si>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</si>
  <si>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</si>
  <si>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</si>
  <si>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</si>
  <si>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</si>
  <si>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</si>
  <si>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</si>
  <si>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</si>
  <si>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</si>
  <si>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</si>
  <si>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</si>
  <si>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</si>
  <si>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</si>
  <si>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</si>
  <si>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</si>
  <si>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</si>
  <si>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</si>
  <si>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</si>
  <si>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</si>
  <si>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</si>
  <si>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</si>
  <si>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</si>
  <si>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</si>
  <si>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</si>
  <si>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</si>
  <si>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</si>
  <si>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</si>
  <si>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</si>
  <si>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</si>
  <si>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</si>
  <si>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</si>
  <si>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</si>
  <si>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</si>
  <si>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</si>
  <si>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</si>
  <si>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</si>
  <si>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</si>
  <si>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</si>
  <si>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</si>
  <si>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</si>
  <si>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</si>
  <si>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</si>
  <si>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</si>
  <si>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</si>
  <si>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</si>
  <si>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</si>
  <si>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</si>
  <si>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</si>
  <si>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</si>
  <si>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</si>
  <si>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</si>
  <si>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</si>
  <si>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</si>
  <si>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</si>
  <si>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</si>
  <si>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</si>
  <si>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</si>
  <si>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</si>
  <si>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</si>
  <si>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</si>
  <si>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</si>
  <si>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</si>
  <si>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</si>
  <si>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</si>
  <si>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</si>
  <si>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</si>
  <si>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</si>
  <si>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</si>
  <si>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</si>
  <si>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</si>
  <si>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</si>
  <si>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</si>
  <si>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</si>
  <si>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</si>
  <si>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</si>
  <si>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</si>
  <si>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</si>
  <si>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</si>
  <si>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</si>
  <si>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</si>
  <si>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</si>
  <si>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</si>
  <si>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</si>
  <si>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</si>
  <si>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</si>
  <si>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</si>
  <si>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</si>
  <si>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</si>
  <si>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</si>
  <si>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</si>
  <si>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</si>
  <si>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</si>
  <si>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</si>
  <si>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</si>
  <si>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</si>
  <si>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</si>
  <si>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</si>
  <si>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</si>
  <si>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</si>
  <si>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</si>
  <si>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</si>
  <si>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</si>
  <si>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</si>
  <si>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</si>
  <si>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</si>
  <si>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</si>
  <si>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</si>
  <si>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</si>
  <si>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</si>
  <si>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</si>
  <si>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</si>
  <si>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</si>
  <si>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</si>
  <si>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</si>
  <si>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</si>
  <si>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</si>
  <si>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</si>
  <si>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</si>
  <si>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</si>
  <si>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</si>
  <si>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</si>
  <si>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</si>
  <si>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</si>
  <si>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</si>
  <si>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</si>
  <si>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</si>
  <si>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</si>
  <si>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</si>
  <si>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</si>
  <si>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</si>
  <si>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</si>
  <si>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</si>
  <si>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</si>
  <si>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</si>
  <si>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</si>
  <si>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</si>
  <si>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</si>
  <si>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</si>
  <si>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</si>
  <si>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</si>
  <si>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</si>
  <si>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</si>
  <si>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</si>
  <si>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</si>
  <si>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</si>
  <si>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</si>
  <si>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</si>
  <si>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</si>
  <si>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</si>
  <si>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</si>
  <si>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</si>
  <si>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</si>
  <si>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</si>
  <si>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</si>
  <si>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</si>
  <si>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</si>
  <si>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</si>
  <si>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</si>
  <si>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</si>
  <si>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</si>
  <si>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</si>
  <si>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</si>
  <si>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</si>
  <si>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</si>
  <si>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</si>
  <si>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</si>
  <si>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</si>
  <si>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</si>
  <si>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</si>
  <si>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</si>
  <si>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</si>
  <si>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</si>
  <si>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</si>
  <si>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</si>
  <si>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</si>
  <si>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</si>
  <si>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</si>
  <si>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</si>
  <si>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</si>
  <si>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</si>
  <si>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</si>
  <si>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</si>
  <si>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</si>
  <si>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</si>
  <si>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</si>
  <si>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</si>
  <si>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</si>
  <si>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</si>
  <si>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</si>
  <si>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</si>
  <si>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</si>
  <si>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</si>
  <si>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</si>
  <si>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</si>
  <si>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</si>
  <si>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</si>
  <si>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</si>
  <si>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</si>
  <si>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</si>
  <si>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</si>
  <si>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</si>
  <si>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</si>
  <si>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</si>
  <si>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</si>
  <si>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</si>
  <si>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</si>
  <si>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</si>
  <si>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</si>
  <si>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</si>
  <si>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</si>
  <si>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</si>
  <si>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</si>
  <si>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</si>
  <si>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</si>
  <si>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</si>
  <si>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</si>
  <si>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</si>
  <si>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</si>
  <si>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</si>
  <si>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</si>
  <si>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</si>
  <si>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</si>
  <si>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</si>
  <si>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</si>
  <si>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</si>
  <si>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</si>
  <si>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</si>
  <si>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</si>
  <si>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</si>
  <si>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</si>
  <si>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</si>
  <si>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</si>
  <si>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</si>
  <si>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</si>
  <si>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</si>
  <si>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</si>
  <si>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</si>
  <si>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</si>
  <si>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</si>
  <si>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</si>
  <si>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</si>
  <si>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</si>
  <si>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</si>
  <si>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</si>
  <si>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</si>
  <si>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</si>
  <si>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</si>
  <si>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</si>
  <si>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</si>
  <si>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</si>
  <si>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</si>
  <si>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</si>
  <si>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</si>
  <si>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</si>
  <si>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</si>
  <si>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</si>
  <si>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</si>
  <si>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</si>
  <si>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</si>
  <si>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</si>
  <si>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</si>
  <si>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</si>
  <si>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</si>
  <si>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</si>
  <si>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</si>
  <si>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</si>
  <si>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</si>
  <si>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</si>
  <si>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</si>
  <si>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</si>
  <si>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</si>
  <si>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</si>
  <si>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</si>
  <si>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</si>
  <si>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</si>
  <si>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19:21;08.07.2019</t>
  </si>
  <si>
    <t>Руководитель налогового органа ________________Федорова Алена Афанасьевна  </t>
  </si>
  <si>
    <t>Ф.И.О.    исполнителя   Кириллина Н. В.</t>
  </si>
  <si>
    <t>телефон исполнителя  </t>
  </si>
  <si>
    <t>УПРАВЛЕНИЕ</t>
  </si>
  <si>
    <t>СЗ</t>
  </si>
  <si>
    <t>01.06.2019</t>
  </si>
  <si>
    <t>ДИНАМИКА</t>
  </si>
  <si>
    <t>1 месяц</t>
  </si>
  <si>
    <t>%</t>
  </si>
  <si>
    <t>с н.г.</t>
  </si>
  <si>
    <t>с АППГ</t>
  </si>
  <si>
    <t>за искл стр.взн</t>
  </si>
  <si>
    <t>за искл внеб ф</t>
  </si>
  <si>
    <t>01.07.2019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</si>
</sst>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19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8" zoomScaleNormal="78" zoomScalePageLayoutView="0" workbookViewId="0" topLeftCell="A12">
      <selection activeCell="E67" sqref="E67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140625" style="0" customWidth="1"/>
    <col min="4" max="4" width="11.710937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26" t="s">
        <v>495</v>
      </c>
      <c r="B23" s="26" t="s">
        <v>17</v>
      </c>
      <c r="C23" s="26" t="s">
        <v>18</v>
      </c>
      <c r="D23" s="29" t="s">
        <v>19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1:18" s="4" customFormat="1" ht="15">
      <c r="A24" s="27"/>
      <c r="B24" s="27"/>
      <c r="C24" s="27"/>
      <c r="D24" s="29" t="s">
        <v>20</v>
      </c>
      <c r="E24" s="30"/>
      <c r="F24" s="30"/>
      <c r="G24" s="30"/>
      <c r="H24" s="30"/>
      <c r="I24" s="30"/>
      <c r="J24" s="30"/>
      <c r="K24" s="31"/>
      <c r="L24" s="26" t="s">
        <v>21</v>
      </c>
      <c r="M24" s="26" t="s">
        <v>22</v>
      </c>
      <c r="N24" s="26" t="s">
        <v>23</v>
      </c>
      <c r="O24" s="26" t="s">
        <v>24</v>
      </c>
      <c r="P24" s="26" t="s">
        <v>25</v>
      </c>
      <c r="Q24" s="26" t="s">
        <v>26</v>
      </c>
      <c r="R24" s="26" t="s">
        <v>27</v>
      </c>
    </row>
    <row r="25" spans="1:18" s="4" customFormat="1" ht="15">
      <c r="A25" s="27"/>
      <c r="B25" s="27"/>
      <c r="C25" s="27"/>
      <c r="D25" s="26" t="s">
        <v>18</v>
      </c>
      <c r="E25" s="29" t="s">
        <v>28</v>
      </c>
      <c r="F25" s="30"/>
      <c r="G25" s="30"/>
      <c r="H25" s="30"/>
      <c r="I25" s="30"/>
      <c r="J25" s="30"/>
      <c r="K25" s="31"/>
      <c r="L25" s="27"/>
      <c r="M25" s="27"/>
      <c r="N25" s="27"/>
      <c r="O25" s="27"/>
      <c r="P25" s="27"/>
      <c r="Q25" s="27"/>
      <c r="R25" s="27"/>
    </row>
    <row r="26" spans="1:18" s="4" customFormat="1" ht="102" customHeight="1">
      <c r="A26" s="27"/>
      <c r="B26" s="27"/>
      <c r="C26" s="27"/>
      <c r="D26" s="27"/>
      <c r="E26" s="29" t="s">
        <v>29</v>
      </c>
      <c r="F26" s="31"/>
      <c r="G26" s="26" t="s">
        <v>30</v>
      </c>
      <c r="H26" s="26" t="s">
        <v>31</v>
      </c>
      <c r="I26" s="26" t="s">
        <v>32</v>
      </c>
      <c r="J26" s="26" t="s">
        <v>33</v>
      </c>
      <c r="K26" s="26" t="s">
        <v>34</v>
      </c>
      <c r="L26" s="27"/>
      <c r="M26" s="27"/>
      <c r="N26" s="27"/>
      <c r="O26" s="27"/>
      <c r="P26" s="27"/>
      <c r="Q26" s="27"/>
      <c r="R26" s="27"/>
    </row>
    <row r="27" spans="1:18" s="4" customFormat="1" ht="51">
      <c r="A27" s="28"/>
      <c r="B27" s="28"/>
      <c r="C27" s="28"/>
      <c r="D27" s="28"/>
      <c r="E27" s="5" t="s">
        <v>18</v>
      </c>
      <c r="F27" s="5" t="s">
        <v>35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8402942</v>
      </c>
      <c r="D29" s="8">
        <v>4188354</v>
      </c>
      <c r="E29" s="8">
        <v>643486</v>
      </c>
      <c r="F29" s="8">
        <v>65710</v>
      </c>
      <c r="G29" s="8">
        <v>2623751</v>
      </c>
      <c r="H29" s="8">
        <v>2623743</v>
      </c>
      <c r="I29" s="8">
        <v>230548</v>
      </c>
      <c r="J29" s="8">
        <v>228071</v>
      </c>
      <c r="K29" s="8">
        <v>690569</v>
      </c>
      <c r="L29" s="8">
        <v>929898</v>
      </c>
      <c r="M29" s="8">
        <v>327678</v>
      </c>
      <c r="N29" s="8">
        <v>554369</v>
      </c>
      <c r="O29" s="8">
        <v>15904</v>
      </c>
      <c r="P29" s="8">
        <v>10616</v>
      </c>
      <c r="Q29" s="8">
        <v>5500</v>
      </c>
      <c r="R29" s="8">
        <v>2381239</v>
      </c>
    </row>
    <row r="30" spans="1:18" ht="26.25">
      <c r="A30" s="6" t="s">
        <v>56</v>
      </c>
      <c r="B30" s="7" t="s">
        <v>57</v>
      </c>
      <c r="C30" s="8">
        <v>6959290</v>
      </c>
      <c r="D30" s="8">
        <v>3555883</v>
      </c>
      <c r="E30" s="8">
        <v>606618</v>
      </c>
      <c r="F30" s="8">
        <v>61854</v>
      </c>
      <c r="G30" s="8">
        <v>2226008</v>
      </c>
      <c r="H30" s="8">
        <v>2226000</v>
      </c>
      <c r="I30" s="8">
        <v>135303</v>
      </c>
      <c r="J30" s="8">
        <v>133057</v>
      </c>
      <c r="K30" s="8">
        <v>587954</v>
      </c>
      <c r="L30" s="8">
        <v>767382</v>
      </c>
      <c r="M30" s="8">
        <v>317092</v>
      </c>
      <c r="N30" s="8">
        <v>534064</v>
      </c>
      <c r="O30" s="8">
        <v>15797</v>
      </c>
      <c r="P30" s="8">
        <v>10570</v>
      </c>
      <c r="Q30" s="8">
        <v>5352</v>
      </c>
      <c r="R30" s="8">
        <v>1763720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>
      <c r="A32" s="9" t="s">
        <v>59</v>
      </c>
      <c r="B32" s="7" t="s">
        <v>60</v>
      </c>
      <c r="C32" s="8">
        <v>5258515</v>
      </c>
      <c r="D32" s="8">
        <v>2611035</v>
      </c>
      <c r="E32" s="8">
        <v>449598</v>
      </c>
      <c r="F32" s="8">
        <v>47015</v>
      </c>
      <c r="G32" s="8">
        <v>1634706</v>
      </c>
      <c r="H32" s="8">
        <v>1634700</v>
      </c>
      <c r="I32" s="8">
        <v>109478</v>
      </c>
      <c r="J32" s="8">
        <v>107695</v>
      </c>
      <c r="K32" s="8">
        <v>417253</v>
      </c>
      <c r="L32" s="8">
        <v>628625</v>
      </c>
      <c r="M32" s="8">
        <v>255436</v>
      </c>
      <c r="N32" s="8">
        <v>399073</v>
      </c>
      <c r="O32" s="8">
        <v>5800</v>
      </c>
      <c r="P32" s="8">
        <v>3905</v>
      </c>
      <c r="Q32" s="8">
        <v>5351</v>
      </c>
      <c r="R32" s="8">
        <v>1353195</v>
      </c>
    </row>
    <row r="33" spans="1:18" ht="39">
      <c r="A33" s="9" t="s">
        <v>61</v>
      </c>
      <c r="B33" s="7" t="s">
        <v>62</v>
      </c>
      <c r="C33" s="8">
        <v>145847</v>
      </c>
      <c r="D33" s="8">
        <v>117561</v>
      </c>
      <c r="E33" s="8">
        <v>42614</v>
      </c>
      <c r="F33" s="8">
        <v>3991</v>
      </c>
      <c r="G33" s="8">
        <v>63011</v>
      </c>
      <c r="H33" s="8">
        <v>63011</v>
      </c>
      <c r="I33" s="8">
        <v>0</v>
      </c>
      <c r="J33" s="8">
        <v>0</v>
      </c>
      <c r="K33" s="8">
        <v>11936</v>
      </c>
      <c r="L33" s="8">
        <v>8198</v>
      </c>
      <c r="M33" s="8">
        <v>445</v>
      </c>
      <c r="N33" s="8">
        <v>3315</v>
      </c>
      <c r="O33" s="8">
        <v>599</v>
      </c>
      <c r="P33" s="8">
        <v>485</v>
      </c>
      <c r="Q33" s="8">
        <v>2128</v>
      </c>
      <c r="R33" s="8">
        <v>13601</v>
      </c>
    </row>
    <row r="34" spans="1:18" ht="15">
      <c r="A34" s="9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10" t="s">
        <v>64</v>
      </c>
      <c r="B35" s="7" t="s">
        <v>65</v>
      </c>
      <c r="C35" s="8">
        <v>952734</v>
      </c>
      <c r="D35" s="8">
        <v>905100</v>
      </c>
      <c r="E35" s="8">
        <v>189014</v>
      </c>
      <c r="F35" s="8">
        <v>17732</v>
      </c>
      <c r="G35" s="8">
        <v>507099</v>
      </c>
      <c r="H35" s="8">
        <v>507099</v>
      </c>
      <c r="I35" s="8">
        <v>596</v>
      </c>
      <c r="J35" s="8">
        <v>596</v>
      </c>
      <c r="K35" s="8">
        <v>208391</v>
      </c>
      <c r="L35" s="8">
        <v>3091</v>
      </c>
      <c r="M35" s="8">
        <v>1259</v>
      </c>
      <c r="N35" s="8">
        <v>37117</v>
      </c>
      <c r="O35" s="8">
        <v>1199</v>
      </c>
      <c r="P35" s="8">
        <v>644</v>
      </c>
      <c r="Q35" s="8">
        <v>0</v>
      </c>
      <c r="R35" s="8">
        <v>4968</v>
      </c>
    </row>
    <row r="36" spans="1:18" ht="15">
      <c r="A36" s="10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">
      <c r="A37" s="11" t="s">
        <v>67</v>
      </c>
      <c r="B37" s="7" t="s">
        <v>68</v>
      </c>
      <c r="C37" s="8">
        <v>119120</v>
      </c>
      <c r="D37" s="8">
        <v>116084</v>
      </c>
      <c r="E37" s="8">
        <v>17740</v>
      </c>
      <c r="F37" s="8">
        <v>1791</v>
      </c>
      <c r="G37" s="8">
        <v>50876</v>
      </c>
      <c r="H37" s="8">
        <v>50876</v>
      </c>
      <c r="I37" s="8">
        <v>562</v>
      </c>
      <c r="J37" s="8">
        <v>562</v>
      </c>
      <c r="K37" s="8">
        <v>46906</v>
      </c>
      <c r="L37" s="8">
        <v>1327</v>
      </c>
      <c r="M37" s="8">
        <v>222</v>
      </c>
      <c r="N37" s="8">
        <v>1322</v>
      </c>
      <c r="O37" s="8">
        <v>0</v>
      </c>
      <c r="P37" s="8">
        <v>0</v>
      </c>
      <c r="Q37" s="8">
        <v>0</v>
      </c>
      <c r="R37" s="8">
        <v>165</v>
      </c>
    </row>
    <row r="38" spans="1:18" ht="39">
      <c r="A38" s="10" t="s">
        <v>69</v>
      </c>
      <c r="B38" s="7" t="s">
        <v>70</v>
      </c>
      <c r="C38" s="8">
        <v>985138</v>
      </c>
      <c r="D38" s="8">
        <v>414266</v>
      </c>
      <c r="E38" s="8">
        <v>20202</v>
      </c>
      <c r="F38" s="8">
        <v>2205</v>
      </c>
      <c r="G38" s="8">
        <v>263921</v>
      </c>
      <c r="H38" s="8">
        <v>263921</v>
      </c>
      <c r="I38" s="8">
        <v>63596</v>
      </c>
      <c r="J38" s="8">
        <v>63417</v>
      </c>
      <c r="K38" s="8">
        <v>66547</v>
      </c>
      <c r="L38" s="8">
        <v>128214</v>
      </c>
      <c r="M38" s="8">
        <v>8211</v>
      </c>
      <c r="N38" s="8">
        <v>15366</v>
      </c>
      <c r="O38" s="8">
        <v>0</v>
      </c>
      <c r="P38" s="8">
        <v>0</v>
      </c>
      <c r="Q38" s="8">
        <v>148</v>
      </c>
      <c r="R38" s="8">
        <v>418933</v>
      </c>
    </row>
    <row r="39" spans="1:18" ht="26.25">
      <c r="A39" s="9" t="s">
        <v>71</v>
      </c>
      <c r="B39" s="7" t="s">
        <v>72</v>
      </c>
      <c r="C39" s="8">
        <v>1700775</v>
      </c>
      <c r="D39" s="8">
        <v>944848</v>
      </c>
      <c r="E39" s="8">
        <v>157020</v>
      </c>
      <c r="F39" s="8">
        <v>14839</v>
      </c>
      <c r="G39" s="8">
        <v>591302</v>
      </c>
      <c r="H39" s="8">
        <v>591300</v>
      </c>
      <c r="I39" s="8">
        <v>25825</v>
      </c>
      <c r="J39" s="8">
        <v>25362</v>
      </c>
      <c r="K39" s="8">
        <v>170701</v>
      </c>
      <c r="L39" s="8">
        <v>138757</v>
      </c>
      <c r="M39" s="8">
        <v>61656</v>
      </c>
      <c r="N39" s="8">
        <v>134991</v>
      </c>
      <c r="O39" s="8">
        <v>9997</v>
      </c>
      <c r="P39" s="8">
        <v>6665</v>
      </c>
      <c r="Q39" s="8">
        <v>1</v>
      </c>
      <c r="R39" s="8">
        <v>410525</v>
      </c>
    </row>
    <row r="40" spans="1:18" ht="15">
      <c r="A40" s="9" t="s">
        <v>73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10" t="s">
        <v>74</v>
      </c>
      <c r="B41" s="7" t="s">
        <v>75</v>
      </c>
      <c r="C41" s="8">
        <v>1568122</v>
      </c>
      <c r="D41" s="8">
        <v>838926</v>
      </c>
      <c r="E41" s="8">
        <v>139143</v>
      </c>
      <c r="F41" s="8">
        <v>12625</v>
      </c>
      <c r="G41" s="8">
        <v>524024</v>
      </c>
      <c r="H41" s="8">
        <v>524023</v>
      </c>
      <c r="I41" s="8">
        <v>25501</v>
      </c>
      <c r="J41" s="8">
        <v>25043</v>
      </c>
      <c r="K41" s="8">
        <v>150258</v>
      </c>
      <c r="L41" s="8">
        <v>137468</v>
      </c>
      <c r="M41" s="8">
        <v>60599</v>
      </c>
      <c r="N41" s="8">
        <v>116314</v>
      </c>
      <c r="O41" s="8">
        <v>9881</v>
      </c>
      <c r="P41" s="8">
        <v>6608</v>
      </c>
      <c r="Q41" s="8">
        <v>1</v>
      </c>
      <c r="R41" s="8">
        <v>404933</v>
      </c>
    </row>
    <row r="42" spans="1:18" ht="15">
      <c r="A42" s="10" t="s">
        <v>76</v>
      </c>
      <c r="B42" s="7" t="s">
        <v>77</v>
      </c>
      <c r="C42" s="8">
        <v>132653</v>
      </c>
      <c r="D42" s="8">
        <v>105922</v>
      </c>
      <c r="E42" s="8">
        <v>17877</v>
      </c>
      <c r="F42" s="8">
        <v>2214</v>
      </c>
      <c r="G42" s="8">
        <v>67278</v>
      </c>
      <c r="H42" s="8">
        <v>67277</v>
      </c>
      <c r="I42" s="8">
        <v>324</v>
      </c>
      <c r="J42" s="8">
        <v>319</v>
      </c>
      <c r="K42" s="8">
        <v>20443</v>
      </c>
      <c r="L42" s="8">
        <v>1289</v>
      </c>
      <c r="M42" s="8">
        <v>1057</v>
      </c>
      <c r="N42" s="8">
        <v>18677</v>
      </c>
      <c r="O42" s="8">
        <v>116</v>
      </c>
      <c r="P42" s="8">
        <v>57</v>
      </c>
      <c r="Q42" s="8">
        <v>0</v>
      </c>
      <c r="R42" s="8">
        <v>5592</v>
      </c>
    </row>
    <row r="43" spans="1:18" ht="51.75">
      <c r="A43" s="9" t="s">
        <v>78</v>
      </c>
      <c r="B43" s="7" t="s">
        <v>79</v>
      </c>
      <c r="C43" s="8">
        <v>83627</v>
      </c>
      <c r="D43" s="8">
        <v>71267</v>
      </c>
      <c r="E43" s="8">
        <v>25972</v>
      </c>
      <c r="F43" s="8">
        <v>2226</v>
      </c>
      <c r="G43" s="8">
        <v>37230</v>
      </c>
      <c r="H43" s="8">
        <v>37230</v>
      </c>
      <c r="I43" s="8">
        <v>1</v>
      </c>
      <c r="J43" s="8">
        <v>1</v>
      </c>
      <c r="K43" s="8">
        <v>8064</v>
      </c>
      <c r="L43" s="8">
        <v>3385</v>
      </c>
      <c r="M43" s="8">
        <v>356</v>
      </c>
      <c r="N43" s="8">
        <v>2020</v>
      </c>
      <c r="O43" s="8">
        <v>494</v>
      </c>
      <c r="P43" s="8">
        <v>403</v>
      </c>
      <c r="Q43" s="8">
        <v>0</v>
      </c>
      <c r="R43" s="8">
        <v>6105</v>
      </c>
    </row>
    <row r="44" spans="1:18" ht="15">
      <c r="A44" s="9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1.75">
      <c r="A45" s="10" t="s">
        <v>80</v>
      </c>
      <c r="B45" s="7" t="s">
        <v>81</v>
      </c>
      <c r="C45" s="8">
        <v>971243</v>
      </c>
      <c r="D45" s="8">
        <v>647036</v>
      </c>
      <c r="E45" s="8">
        <v>131881</v>
      </c>
      <c r="F45" s="8">
        <v>11502</v>
      </c>
      <c r="G45" s="8">
        <v>340388</v>
      </c>
      <c r="H45" s="8">
        <v>340388</v>
      </c>
      <c r="I45" s="8">
        <v>52279</v>
      </c>
      <c r="J45" s="8">
        <v>52175</v>
      </c>
      <c r="K45" s="8">
        <v>122488</v>
      </c>
      <c r="L45" s="8">
        <v>42278</v>
      </c>
      <c r="M45" s="8">
        <v>6418</v>
      </c>
      <c r="N45" s="8">
        <v>29482</v>
      </c>
      <c r="O45" s="8">
        <v>6086</v>
      </c>
      <c r="P45" s="8">
        <v>3765</v>
      </c>
      <c r="Q45" s="8">
        <v>24</v>
      </c>
      <c r="R45" s="8">
        <v>239919</v>
      </c>
    </row>
    <row r="46" spans="1:18" ht="15">
      <c r="A46" s="10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39">
      <c r="A47" s="11" t="s">
        <v>67</v>
      </c>
      <c r="B47" s="7" t="s">
        <v>82</v>
      </c>
      <c r="C47" s="8">
        <v>442112</v>
      </c>
      <c r="D47" s="8">
        <v>236824</v>
      </c>
      <c r="E47" s="8">
        <v>33370</v>
      </c>
      <c r="F47" s="8">
        <v>3375</v>
      </c>
      <c r="G47" s="8">
        <v>115700</v>
      </c>
      <c r="H47" s="8">
        <v>115700</v>
      </c>
      <c r="I47" s="8">
        <v>43175</v>
      </c>
      <c r="J47" s="8">
        <v>43167</v>
      </c>
      <c r="K47" s="8">
        <v>44579</v>
      </c>
      <c r="L47" s="8">
        <v>26738</v>
      </c>
      <c r="M47" s="8">
        <v>3234</v>
      </c>
      <c r="N47" s="8">
        <v>935</v>
      </c>
      <c r="O47" s="8">
        <v>108</v>
      </c>
      <c r="P47" s="8">
        <v>47</v>
      </c>
      <c r="Q47" s="8">
        <v>0</v>
      </c>
      <c r="R47" s="8">
        <v>174273</v>
      </c>
    </row>
    <row r="48" spans="1:18" ht="51.75">
      <c r="A48" s="10" t="s">
        <v>83</v>
      </c>
      <c r="B48" s="7" t="s">
        <v>84</v>
      </c>
      <c r="C48" s="8">
        <v>458514</v>
      </c>
      <c r="D48" s="8">
        <v>218205</v>
      </c>
      <c r="E48" s="8">
        <v>16666</v>
      </c>
      <c r="F48" s="8">
        <v>1651</v>
      </c>
      <c r="G48" s="8">
        <v>133822</v>
      </c>
      <c r="H48" s="8">
        <v>133822</v>
      </c>
      <c r="I48" s="8">
        <v>31649</v>
      </c>
      <c r="J48" s="8">
        <v>31597</v>
      </c>
      <c r="K48" s="8">
        <v>36068</v>
      </c>
      <c r="L48" s="8">
        <v>34302</v>
      </c>
      <c r="M48" s="8">
        <v>2375</v>
      </c>
      <c r="N48" s="8">
        <v>4939</v>
      </c>
      <c r="O48" s="8">
        <v>107</v>
      </c>
      <c r="P48" s="8">
        <v>46</v>
      </c>
      <c r="Q48" s="8">
        <v>0</v>
      </c>
      <c r="R48" s="8">
        <v>198586</v>
      </c>
    </row>
    <row r="49" spans="1:18" ht="26.25">
      <c r="A49" s="6" t="s">
        <v>85</v>
      </c>
      <c r="B49" s="7" t="s">
        <v>86</v>
      </c>
      <c r="C49" s="8">
        <v>24883</v>
      </c>
      <c r="D49" s="8">
        <v>23350</v>
      </c>
      <c r="E49" s="8">
        <v>9453</v>
      </c>
      <c r="F49" s="8">
        <v>2409</v>
      </c>
      <c r="G49" s="8">
        <v>13862</v>
      </c>
      <c r="H49" s="8">
        <v>13862</v>
      </c>
      <c r="I49" s="8">
        <v>0</v>
      </c>
      <c r="J49" s="8">
        <v>0</v>
      </c>
      <c r="K49" s="8">
        <v>35</v>
      </c>
      <c r="L49" s="8">
        <v>693</v>
      </c>
      <c r="M49" s="8">
        <v>22</v>
      </c>
      <c r="N49" s="8">
        <v>34</v>
      </c>
      <c r="O49" s="8">
        <v>2</v>
      </c>
      <c r="P49" s="8">
        <v>2</v>
      </c>
      <c r="Q49" s="8">
        <v>0</v>
      </c>
      <c r="R49" s="8">
        <v>782</v>
      </c>
    </row>
    <row r="50" spans="1:18" ht="39">
      <c r="A50" s="6" t="s">
        <v>87</v>
      </c>
      <c r="B50" s="7" t="s">
        <v>88</v>
      </c>
      <c r="C50" s="8">
        <v>161975</v>
      </c>
      <c r="D50" s="8">
        <v>146293</v>
      </c>
      <c r="E50" s="8">
        <v>48202</v>
      </c>
      <c r="F50" s="8">
        <v>4099</v>
      </c>
      <c r="G50" s="8">
        <v>70466</v>
      </c>
      <c r="H50" s="8">
        <v>70466</v>
      </c>
      <c r="I50" s="8">
        <v>2</v>
      </c>
      <c r="J50" s="8">
        <v>2</v>
      </c>
      <c r="K50" s="8">
        <v>27623</v>
      </c>
      <c r="L50" s="8">
        <v>2826</v>
      </c>
      <c r="M50" s="8">
        <v>38</v>
      </c>
      <c r="N50" s="8">
        <v>2938</v>
      </c>
      <c r="O50" s="8">
        <v>8</v>
      </c>
      <c r="P50" s="8">
        <v>0</v>
      </c>
      <c r="Q50" s="8">
        <v>0</v>
      </c>
      <c r="R50" s="8">
        <v>9872</v>
      </c>
    </row>
    <row r="51" spans="1:18" ht="15">
      <c r="A51" s="6" t="s">
        <v>89</v>
      </c>
      <c r="B51" s="7" t="s">
        <v>90</v>
      </c>
      <c r="C51" s="8">
        <v>28367490</v>
      </c>
      <c r="D51" s="8">
        <v>15140954</v>
      </c>
      <c r="E51" s="8">
        <v>2548856</v>
      </c>
      <c r="F51" s="8">
        <v>255238</v>
      </c>
      <c r="G51" s="8">
        <v>9263444</v>
      </c>
      <c r="H51" s="8">
        <v>9263418</v>
      </c>
      <c r="I51" s="8">
        <v>718839</v>
      </c>
      <c r="J51" s="8">
        <v>711064</v>
      </c>
      <c r="K51" s="8">
        <v>2609815</v>
      </c>
      <c r="L51" s="8">
        <v>2854471</v>
      </c>
      <c r="M51" s="8">
        <v>1046098</v>
      </c>
      <c r="N51" s="8">
        <v>1854956</v>
      </c>
      <c r="O51" s="8">
        <v>66098</v>
      </c>
      <c r="P51" s="8">
        <v>43813</v>
      </c>
      <c r="Q51" s="8">
        <v>18505</v>
      </c>
      <c r="R51" s="8">
        <v>7386408</v>
      </c>
    </row>
    <row r="52" spans="1:18" s="2" customFormat="1" ht="15">
      <c r="A52" s="12" t="s">
        <v>496</v>
      </c>
      <c r="B52" s="13" t="s">
        <v>505</v>
      </c>
      <c r="C52" s="14">
        <f>C29+'р.2'!C10</f>
        <v>12944361</v>
      </c>
      <c r="D52" s="14">
        <f>D29+'р.2'!D10</f>
        <v>7151030</v>
      </c>
      <c r="E52" s="14">
        <f>E29+'р.2'!E10</f>
        <v>1248984</v>
      </c>
      <c r="F52" s="14">
        <f>F29+'р.2'!F10</f>
        <v>137696</v>
      </c>
      <c r="G52" s="14">
        <f>G29+'р.2'!G10</f>
        <v>4363362</v>
      </c>
      <c r="H52" s="14">
        <f>H29+'р.2'!H10</f>
        <v>4363354</v>
      </c>
      <c r="I52" s="14">
        <f>I29+'р.2'!I10</f>
        <v>323836</v>
      </c>
      <c r="J52" s="14">
        <f>J29+'р.2'!J10</f>
        <v>321163</v>
      </c>
      <c r="K52" s="14">
        <f>K29+'р.2'!K10</f>
        <v>1214848</v>
      </c>
      <c r="L52" s="14">
        <f>L29+'р.2'!L10</f>
        <v>1184940</v>
      </c>
      <c r="M52" s="14">
        <f>M29+'р.2'!M10</f>
        <v>365029</v>
      </c>
      <c r="N52" s="14">
        <f>N29+'р.2'!N10</f>
        <v>628421</v>
      </c>
      <c r="O52" s="14">
        <f>O29+'р.2'!O10</f>
        <v>20698</v>
      </c>
      <c r="P52" s="14">
        <f>P29+'р.2'!P10</f>
        <v>11046</v>
      </c>
      <c r="Q52" s="14">
        <f>Q29+'р.2'!Q10</f>
        <v>12645</v>
      </c>
      <c r="R52" s="14">
        <f>R29+'р.2'!R10</f>
        <v>3581598</v>
      </c>
    </row>
    <row r="53" spans="1:18" ht="15">
      <c r="A53" s="15"/>
      <c r="B53" s="16" t="s">
        <v>497</v>
      </c>
      <c r="C53" s="17">
        <v>13880391</v>
      </c>
      <c r="D53" s="17">
        <v>7701272</v>
      </c>
      <c r="E53" s="17">
        <v>1303685</v>
      </c>
      <c r="F53" s="17">
        <v>147881</v>
      </c>
      <c r="G53" s="17">
        <v>4704437</v>
      </c>
      <c r="H53" s="17">
        <v>4704394</v>
      </c>
      <c r="I53" s="17">
        <v>340296</v>
      </c>
      <c r="J53" s="17">
        <v>337013</v>
      </c>
      <c r="K53" s="17">
        <v>1352854</v>
      </c>
      <c r="L53" s="17">
        <v>1219838</v>
      </c>
      <c r="M53" s="17">
        <v>378981</v>
      </c>
      <c r="N53" s="17">
        <v>725452</v>
      </c>
      <c r="O53" s="17">
        <v>21004</v>
      </c>
      <c r="P53" s="17">
        <v>11136</v>
      </c>
      <c r="Q53" s="17">
        <v>12646</v>
      </c>
      <c r="R53" s="17">
        <v>3821198</v>
      </c>
    </row>
    <row r="54" spans="1:18" ht="15">
      <c r="A54" s="18"/>
      <c r="B54" s="16">
        <v>43466</v>
      </c>
      <c r="C54" s="17">
        <v>12703231</v>
      </c>
      <c r="D54" s="17">
        <v>7112072</v>
      </c>
      <c r="E54" s="17">
        <v>1171787</v>
      </c>
      <c r="F54" s="17">
        <v>130754</v>
      </c>
      <c r="G54" s="17">
        <v>4467685</v>
      </c>
      <c r="H54" s="17">
        <v>4466528</v>
      </c>
      <c r="I54" s="17">
        <v>302133</v>
      </c>
      <c r="J54" s="17">
        <v>299384</v>
      </c>
      <c r="K54" s="17">
        <v>1170467</v>
      </c>
      <c r="L54" s="17">
        <v>1287910</v>
      </c>
      <c r="M54" s="17">
        <v>432394</v>
      </c>
      <c r="N54" s="17">
        <v>467637</v>
      </c>
      <c r="O54" s="17">
        <v>42563</v>
      </c>
      <c r="P54" s="17">
        <v>29723</v>
      </c>
      <c r="Q54" s="17">
        <v>14195</v>
      </c>
      <c r="R54" s="17">
        <v>3346460</v>
      </c>
    </row>
    <row r="55" spans="1:18" ht="15">
      <c r="A55" s="18"/>
      <c r="B55" s="19">
        <v>43282</v>
      </c>
      <c r="C55" s="17">
        <v>15844036</v>
      </c>
      <c r="D55" s="17">
        <v>8026781</v>
      </c>
      <c r="E55" s="17">
        <v>1452967</v>
      </c>
      <c r="F55" s="17">
        <v>166007</v>
      </c>
      <c r="G55" s="17">
        <v>5041894</v>
      </c>
      <c r="H55" s="17">
        <v>5041893</v>
      </c>
      <c r="I55" s="17">
        <v>304032</v>
      </c>
      <c r="J55" s="17">
        <v>301637</v>
      </c>
      <c r="K55" s="17">
        <v>1227888</v>
      </c>
      <c r="L55" s="17">
        <v>1175813</v>
      </c>
      <c r="M55" s="17">
        <v>399298</v>
      </c>
      <c r="N55" s="17">
        <v>617656</v>
      </c>
      <c r="O55" s="17">
        <v>80172</v>
      </c>
      <c r="P55" s="17">
        <v>62375</v>
      </c>
      <c r="Q55" s="17">
        <v>24065</v>
      </c>
      <c r="R55" s="17">
        <v>5520251</v>
      </c>
    </row>
    <row r="56" spans="1:18" ht="15">
      <c r="A56" s="20" t="s">
        <v>498</v>
      </c>
      <c r="B56" s="21" t="s">
        <v>499</v>
      </c>
      <c r="C56" s="22">
        <f>C52-C53</f>
        <v>-936030</v>
      </c>
      <c r="D56" s="22">
        <f aca="true" t="shared" si="0" ref="D56:R56">D52-D53</f>
        <v>-550242</v>
      </c>
      <c r="E56" s="22">
        <f t="shared" si="0"/>
        <v>-54701</v>
      </c>
      <c r="F56" s="22">
        <f t="shared" si="0"/>
        <v>-10185</v>
      </c>
      <c r="G56" s="22">
        <f t="shared" si="0"/>
        <v>-341075</v>
      </c>
      <c r="H56" s="22">
        <f t="shared" si="0"/>
        <v>-341040</v>
      </c>
      <c r="I56" s="22">
        <f t="shared" si="0"/>
        <v>-16460</v>
      </c>
      <c r="J56" s="22">
        <f t="shared" si="0"/>
        <v>-15850</v>
      </c>
      <c r="K56" s="22">
        <f t="shared" si="0"/>
        <v>-138006</v>
      </c>
      <c r="L56" s="22">
        <f t="shared" si="0"/>
        <v>-34898</v>
      </c>
      <c r="M56" s="22">
        <f t="shared" si="0"/>
        <v>-13952</v>
      </c>
      <c r="N56" s="22">
        <f t="shared" si="0"/>
        <v>-97031</v>
      </c>
      <c r="O56" s="22">
        <f t="shared" si="0"/>
        <v>-306</v>
      </c>
      <c r="P56" s="22">
        <f t="shared" si="0"/>
        <v>-90</v>
      </c>
      <c r="Q56" s="22">
        <f t="shared" si="0"/>
        <v>-1</v>
      </c>
      <c r="R56" s="22">
        <f t="shared" si="0"/>
        <v>-239600</v>
      </c>
    </row>
    <row r="57" spans="1:18" ht="15">
      <c r="A57" s="23"/>
      <c r="B57" s="21" t="s">
        <v>500</v>
      </c>
      <c r="C57" s="24">
        <f>C56/C53*100</f>
        <v>-6.743542022699504</v>
      </c>
      <c r="D57" s="24">
        <f aca="true" t="shared" si="1" ref="D57:R57">D56/D53*100</f>
        <v>-7.144819712899375</v>
      </c>
      <c r="E57" s="24">
        <f t="shared" si="1"/>
        <v>-4.195875537418932</v>
      </c>
      <c r="F57" s="24">
        <f t="shared" si="1"/>
        <v>-6.887294513832068</v>
      </c>
      <c r="G57" s="24">
        <f t="shared" si="1"/>
        <v>-7.250070518533887</v>
      </c>
      <c r="H57" s="24">
        <f t="shared" si="1"/>
        <v>-7.2493928017083595</v>
      </c>
      <c r="I57" s="24">
        <f t="shared" si="1"/>
        <v>-4.83696546535957</v>
      </c>
      <c r="J57" s="24">
        <f t="shared" si="1"/>
        <v>-4.703082670401439</v>
      </c>
      <c r="K57" s="24">
        <f t="shared" si="1"/>
        <v>-10.201100783972255</v>
      </c>
      <c r="L57" s="24">
        <f t="shared" si="1"/>
        <v>-2.8608716895194277</v>
      </c>
      <c r="M57" s="24">
        <f t="shared" si="1"/>
        <v>-3.6814510489971792</v>
      </c>
      <c r="N57" s="24">
        <f t="shared" si="1"/>
        <v>-13.375247431945878</v>
      </c>
      <c r="O57" s="24">
        <f t="shared" si="1"/>
        <v>-1.456865358979242</v>
      </c>
      <c r="P57" s="24">
        <f t="shared" si="1"/>
        <v>-0.8081896551724138</v>
      </c>
      <c r="Q57" s="24">
        <f t="shared" si="1"/>
        <v>-0.007907638779060573</v>
      </c>
      <c r="R57" s="24">
        <f t="shared" si="1"/>
        <v>-6.270284868776756</v>
      </c>
    </row>
    <row r="58" spans="2:18" s="23" customFormat="1" ht="15">
      <c r="B58" s="21" t="s">
        <v>501</v>
      </c>
      <c r="C58" s="22">
        <f>C52-C54</f>
        <v>241130</v>
      </c>
      <c r="D58" s="22">
        <f>D52-D54</f>
        <v>38958</v>
      </c>
      <c r="E58" s="22">
        <f>E52-E54</f>
        <v>77197</v>
      </c>
      <c r="F58" s="22">
        <f aca="true" t="shared" si="2" ref="F58:R58">F52-F54</f>
        <v>6942</v>
      </c>
      <c r="G58" s="22">
        <f t="shared" si="2"/>
        <v>-104323</v>
      </c>
      <c r="H58" s="22">
        <f t="shared" si="2"/>
        <v>-103174</v>
      </c>
      <c r="I58" s="22">
        <f t="shared" si="2"/>
        <v>21703</v>
      </c>
      <c r="J58" s="22">
        <f t="shared" si="2"/>
        <v>21779</v>
      </c>
      <c r="K58" s="22">
        <f t="shared" si="2"/>
        <v>44381</v>
      </c>
      <c r="L58" s="22">
        <f t="shared" si="2"/>
        <v>-102970</v>
      </c>
      <c r="M58" s="22">
        <f t="shared" si="2"/>
        <v>-67365</v>
      </c>
      <c r="N58" s="22">
        <f t="shared" si="2"/>
        <v>160784</v>
      </c>
      <c r="O58" s="22">
        <f t="shared" si="2"/>
        <v>-21865</v>
      </c>
      <c r="P58" s="22">
        <f t="shared" si="2"/>
        <v>-18677</v>
      </c>
      <c r="Q58" s="22">
        <f t="shared" si="2"/>
        <v>-1550</v>
      </c>
      <c r="R58" s="22">
        <f t="shared" si="2"/>
        <v>235138</v>
      </c>
    </row>
    <row r="59" spans="1:18" ht="15">
      <c r="A59" s="23"/>
      <c r="B59" s="21" t="s">
        <v>500</v>
      </c>
      <c r="C59" s="24">
        <f>C58/C54*100</f>
        <v>1.8981785027761835</v>
      </c>
      <c r="D59" s="24">
        <f aca="true" t="shared" si="3" ref="D59:R59">D58/D54*100</f>
        <v>0.5477728571926718</v>
      </c>
      <c r="E59" s="24">
        <f t="shared" si="3"/>
        <v>6.587972046114182</v>
      </c>
      <c r="F59" s="24">
        <f t="shared" si="3"/>
        <v>5.309206601710081</v>
      </c>
      <c r="G59" s="24">
        <f t="shared" si="3"/>
        <v>-2.3350571940501625</v>
      </c>
      <c r="H59" s="24">
        <f t="shared" si="3"/>
        <v>-2.3099373831307</v>
      </c>
      <c r="I59" s="24">
        <f t="shared" si="3"/>
        <v>7.183260352228986</v>
      </c>
      <c r="J59" s="24">
        <f t="shared" si="3"/>
        <v>7.27460385324533</v>
      </c>
      <c r="K59" s="24">
        <f t="shared" si="3"/>
        <v>3.7917344102823916</v>
      </c>
      <c r="L59" s="24">
        <f t="shared" si="3"/>
        <v>-7.995123882880015</v>
      </c>
      <c r="M59" s="24">
        <f t="shared" si="3"/>
        <v>-15.579540881695861</v>
      </c>
      <c r="N59" s="24">
        <f t="shared" si="3"/>
        <v>34.38222381890227</v>
      </c>
      <c r="O59" s="24">
        <f t="shared" si="3"/>
        <v>-51.37090900547424</v>
      </c>
      <c r="P59" s="24">
        <f t="shared" si="3"/>
        <v>-62.83686034384147</v>
      </c>
      <c r="Q59" s="24">
        <f t="shared" si="3"/>
        <v>-10.919337794998238</v>
      </c>
      <c r="R59" s="24">
        <f t="shared" si="3"/>
        <v>7.026469762076941</v>
      </c>
    </row>
    <row r="60" spans="1:18" ht="15">
      <c r="A60" s="23"/>
      <c r="B60" s="21" t="s">
        <v>502</v>
      </c>
      <c r="C60" s="25">
        <f>C52-C55</f>
        <v>-2899675</v>
      </c>
      <c r="D60" s="25">
        <f aca="true" t="shared" si="4" ref="D60:R60">D52-D55</f>
        <v>-875751</v>
      </c>
      <c r="E60" s="25">
        <f t="shared" si="4"/>
        <v>-203983</v>
      </c>
      <c r="F60" s="25">
        <f t="shared" si="4"/>
        <v>-28311</v>
      </c>
      <c r="G60" s="25">
        <f t="shared" si="4"/>
        <v>-678532</v>
      </c>
      <c r="H60" s="25">
        <f t="shared" si="4"/>
        <v>-678539</v>
      </c>
      <c r="I60" s="25">
        <f t="shared" si="4"/>
        <v>19804</v>
      </c>
      <c r="J60" s="25">
        <f t="shared" si="4"/>
        <v>19526</v>
      </c>
      <c r="K60" s="25">
        <f t="shared" si="4"/>
        <v>-13040</v>
      </c>
      <c r="L60" s="25">
        <f t="shared" si="4"/>
        <v>9127</v>
      </c>
      <c r="M60" s="25">
        <f t="shared" si="4"/>
        <v>-34269</v>
      </c>
      <c r="N60" s="25">
        <f t="shared" si="4"/>
        <v>10765</v>
      </c>
      <c r="O60" s="25">
        <f t="shared" si="4"/>
        <v>-59474</v>
      </c>
      <c r="P60" s="25">
        <f t="shared" si="4"/>
        <v>-51329</v>
      </c>
      <c r="Q60" s="25">
        <f t="shared" si="4"/>
        <v>-11420</v>
      </c>
      <c r="R60" s="25">
        <f t="shared" si="4"/>
        <v>-1938653</v>
      </c>
    </row>
    <row r="61" spans="1:18" ht="15">
      <c r="A61" s="23"/>
      <c r="B61" s="21" t="s">
        <v>500</v>
      </c>
      <c r="C61" s="24">
        <f>C60/C55*100</f>
        <v>-18.30136588934789</v>
      </c>
      <c r="D61" s="24">
        <f aca="true" t="shared" si="5" ref="D61:R61">D60/D55*100</f>
        <v>-10.910363693739743</v>
      </c>
      <c r="E61" s="24">
        <f t="shared" si="5"/>
        <v>-14.039066269227037</v>
      </c>
      <c r="F61" s="24">
        <f t="shared" si="5"/>
        <v>-17.05410012830784</v>
      </c>
      <c r="G61" s="24">
        <f t="shared" si="5"/>
        <v>-13.457879122409159</v>
      </c>
      <c r="H61" s="24">
        <f t="shared" si="5"/>
        <v>-13.458020628363196</v>
      </c>
      <c r="I61" s="24">
        <f t="shared" si="5"/>
        <v>6.513788022313441</v>
      </c>
      <c r="J61" s="24">
        <f t="shared" si="5"/>
        <v>6.473343787400086</v>
      </c>
      <c r="K61" s="24">
        <f t="shared" si="5"/>
        <v>-1.061986109482298</v>
      </c>
      <c r="L61" s="24">
        <f t="shared" si="5"/>
        <v>0.7762288731286353</v>
      </c>
      <c r="M61" s="24">
        <f t="shared" si="5"/>
        <v>-8.582311957485386</v>
      </c>
      <c r="N61" s="24">
        <f t="shared" si="5"/>
        <v>1.7428795316486847</v>
      </c>
      <c r="O61" s="24">
        <f t="shared" si="5"/>
        <v>-74.18300653594771</v>
      </c>
      <c r="P61" s="24">
        <f t="shared" si="5"/>
        <v>-82.29098196392786</v>
      </c>
      <c r="Q61" s="24">
        <f t="shared" si="5"/>
        <v>-47.454809889881574</v>
      </c>
      <c r="R61" s="24">
        <f t="shared" si="5"/>
        <v>-35.118928469013454</v>
      </c>
    </row>
    <row r="62" spans="1:18" ht="15">
      <c r="A62" s="20"/>
      <c r="B62" s="21" t="s">
        <v>503</v>
      </c>
      <c r="C62" s="22">
        <f>C52-R52</f>
        <v>9362763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5">
      <c r="A63" s="20"/>
      <c r="B63" s="21" t="s">
        <v>504</v>
      </c>
      <c r="C63" s="22">
        <f>C52-O52-Q52-R52</f>
        <v>9329420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61">
      <selection activeCell="C63" sqref="C63"/>
    </sheetView>
  </sheetViews>
  <sheetFormatPr defaultColWidth="9.140625" defaultRowHeight="15"/>
  <cols>
    <col min="1" max="1" width="51.57421875" style="0" customWidth="1"/>
    <col min="3" max="3" width="13.140625" style="0" customWidth="1"/>
  </cols>
  <sheetData>
    <row r="1" s="2" customFormat="1" ht="15">
      <c r="A1" s="3" t="s">
        <v>91</v>
      </c>
    </row>
    <row r="2" s="2" customFormat="1" ht="15">
      <c r="A2" s="3" t="s">
        <v>92</v>
      </c>
    </row>
    <row r="3" s="2" customFormat="1" ht="15">
      <c r="A3" s="3" t="s">
        <v>93</v>
      </c>
    </row>
    <row r="4" spans="1:18" s="4" customFormat="1" ht="15">
      <c r="A4" s="26" t="s">
        <v>16</v>
      </c>
      <c r="B4" s="26" t="s">
        <v>17</v>
      </c>
      <c r="C4" s="26" t="s">
        <v>18</v>
      </c>
      <c r="D4" s="29" t="s">
        <v>19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s="4" customFormat="1" ht="15">
      <c r="A5" s="27"/>
      <c r="B5" s="27"/>
      <c r="C5" s="27"/>
      <c r="D5" s="29" t="s">
        <v>20</v>
      </c>
      <c r="E5" s="30"/>
      <c r="F5" s="30"/>
      <c r="G5" s="30"/>
      <c r="H5" s="30"/>
      <c r="I5" s="30"/>
      <c r="J5" s="30"/>
      <c r="K5" s="31"/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  <c r="Q5" s="26" t="s">
        <v>26</v>
      </c>
      <c r="R5" s="26" t="s">
        <v>27</v>
      </c>
    </row>
    <row r="6" spans="1:18" s="4" customFormat="1" ht="15">
      <c r="A6" s="27"/>
      <c r="B6" s="27"/>
      <c r="C6" s="27"/>
      <c r="D6" s="26" t="s">
        <v>18</v>
      </c>
      <c r="E6" s="29" t="s">
        <v>28</v>
      </c>
      <c r="F6" s="30"/>
      <c r="G6" s="30"/>
      <c r="H6" s="30"/>
      <c r="I6" s="30"/>
      <c r="J6" s="30"/>
      <c r="K6" s="31"/>
      <c r="L6" s="27"/>
      <c r="M6" s="27"/>
      <c r="N6" s="27"/>
      <c r="O6" s="27"/>
      <c r="P6" s="27"/>
      <c r="Q6" s="27"/>
      <c r="R6" s="27"/>
    </row>
    <row r="7" spans="1:18" s="4" customFormat="1" ht="102" customHeight="1">
      <c r="A7" s="27"/>
      <c r="B7" s="27"/>
      <c r="C7" s="27"/>
      <c r="D7" s="27"/>
      <c r="E7" s="29" t="s">
        <v>29</v>
      </c>
      <c r="F7" s="31"/>
      <c r="G7" s="26" t="s">
        <v>30</v>
      </c>
      <c r="H7" s="26" t="s">
        <v>94</v>
      </c>
      <c r="I7" s="26" t="s">
        <v>32</v>
      </c>
      <c r="J7" s="26" t="s">
        <v>95</v>
      </c>
      <c r="K7" s="26" t="s">
        <v>34</v>
      </c>
      <c r="L7" s="27"/>
      <c r="M7" s="27"/>
      <c r="N7" s="27"/>
      <c r="O7" s="27"/>
      <c r="P7" s="27"/>
      <c r="Q7" s="27"/>
      <c r="R7" s="27"/>
    </row>
    <row r="8" spans="1:18" s="4" customFormat="1" ht="63.75">
      <c r="A8" s="28"/>
      <c r="B8" s="28"/>
      <c r="C8" s="28"/>
      <c r="D8" s="28"/>
      <c r="E8" s="5" t="s">
        <v>96</v>
      </c>
      <c r="F8" s="5" t="s">
        <v>35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6" t="s">
        <v>36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45</v>
      </c>
      <c r="K9" s="7" t="s">
        <v>46</v>
      </c>
      <c r="L9" s="7" t="s">
        <v>47</v>
      </c>
      <c r="M9" s="7" t="s">
        <v>48</v>
      </c>
      <c r="N9" s="7" t="s">
        <v>49</v>
      </c>
      <c r="O9" s="7" t="s">
        <v>50</v>
      </c>
      <c r="P9" s="7" t="s">
        <v>51</v>
      </c>
      <c r="Q9" s="7" t="s">
        <v>52</v>
      </c>
      <c r="R9" s="7" t="s">
        <v>53</v>
      </c>
    </row>
    <row r="10" spans="1:18" ht="39">
      <c r="A10" s="6" t="s">
        <v>97</v>
      </c>
      <c r="B10" s="7" t="s">
        <v>98</v>
      </c>
      <c r="C10" s="8">
        <v>4541419</v>
      </c>
      <c r="D10" s="8">
        <v>2962676</v>
      </c>
      <c r="E10" s="8">
        <v>605498</v>
      </c>
      <c r="F10" s="8">
        <v>71986</v>
      </c>
      <c r="G10" s="8">
        <v>1739611</v>
      </c>
      <c r="H10" s="8">
        <v>1739611</v>
      </c>
      <c r="I10" s="8">
        <v>93288</v>
      </c>
      <c r="J10" s="8">
        <v>93092</v>
      </c>
      <c r="K10" s="8">
        <v>524279</v>
      </c>
      <c r="L10" s="8">
        <v>255042</v>
      </c>
      <c r="M10" s="8">
        <v>37351</v>
      </c>
      <c r="N10" s="8">
        <v>74052</v>
      </c>
      <c r="O10" s="8">
        <v>4794</v>
      </c>
      <c r="P10" s="8">
        <v>430</v>
      </c>
      <c r="Q10" s="8">
        <v>7145</v>
      </c>
      <c r="R10" s="8">
        <v>1200359</v>
      </c>
    </row>
    <row r="11" spans="1:18" ht="15">
      <c r="A11" s="6" t="s">
        <v>99</v>
      </c>
      <c r="B11" s="7" t="s">
        <v>100</v>
      </c>
      <c r="C11" s="8">
        <v>1231688</v>
      </c>
      <c r="D11" s="8">
        <v>854780</v>
      </c>
      <c r="E11" s="8">
        <v>196214</v>
      </c>
      <c r="F11" s="8">
        <v>32322</v>
      </c>
      <c r="G11" s="8">
        <v>541320</v>
      </c>
      <c r="H11" s="8">
        <v>541320</v>
      </c>
      <c r="I11" s="8">
        <v>6573</v>
      </c>
      <c r="J11" s="8">
        <v>6429</v>
      </c>
      <c r="K11" s="8">
        <v>110673</v>
      </c>
      <c r="L11" s="8">
        <v>69042</v>
      </c>
      <c r="M11" s="8">
        <v>5254</v>
      </c>
      <c r="N11" s="8">
        <v>13933</v>
      </c>
      <c r="O11" s="8">
        <v>122</v>
      </c>
      <c r="P11" s="8">
        <v>87</v>
      </c>
      <c r="Q11" s="8">
        <v>319</v>
      </c>
      <c r="R11" s="8">
        <v>288238</v>
      </c>
    </row>
    <row r="12" spans="1:18" ht="15">
      <c r="A12" s="6" t="s">
        <v>73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101</v>
      </c>
      <c r="B13" s="7" t="s">
        <v>102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9" t="s">
        <v>103</v>
      </c>
      <c r="B14" s="7" t="s">
        <v>104</v>
      </c>
      <c r="C14" s="8">
        <v>594328</v>
      </c>
      <c r="D14" s="8">
        <v>451820</v>
      </c>
      <c r="E14" s="8">
        <v>169134</v>
      </c>
      <c r="F14" s="8">
        <v>29394</v>
      </c>
      <c r="G14" s="8">
        <v>282387</v>
      </c>
      <c r="H14" s="8">
        <v>282387</v>
      </c>
      <c r="I14" s="8">
        <v>0</v>
      </c>
      <c r="J14" s="8">
        <v>0</v>
      </c>
      <c r="K14" s="8">
        <v>299</v>
      </c>
      <c r="L14" s="8">
        <v>48286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94222</v>
      </c>
    </row>
    <row r="15" spans="1:18" ht="15">
      <c r="A15" s="9" t="s">
        <v>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105</v>
      </c>
      <c r="B16" s="7" t="s">
        <v>106</v>
      </c>
      <c r="C16" s="8">
        <v>48286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48286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107</v>
      </c>
      <c r="B17" s="7" t="s">
        <v>108</v>
      </c>
      <c r="C17" s="8">
        <v>546042</v>
      </c>
      <c r="D17" s="8">
        <v>451820</v>
      </c>
      <c r="E17" s="8">
        <v>169134</v>
      </c>
      <c r="F17" s="8">
        <v>29394</v>
      </c>
      <c r="G17" s="8">
        <v>282387</v>
      </c>
      <c r="H17" s="8">
        <v>282387</v>
      </c>
      <c r="I17" s="8">
        <v>0</v>
      </c>
      <c r="J17" s="8">
        <v>0</v>
      </c>
      <c r="K17" s="8">
        <v>299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94222</v>
      </c>
    </row>
    <row r="18" spans="1:18" ht="15">
      <c r="A18" s="10" t="s">
        <v>109</v>
      </c>
      <c r="B18" s="7" t="s">
        <v>110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111</v>
      </c>
      <c r="B19" s="7" t="s">
        <v>112</v>
      </c>
      <c r="C19" s="8">
        <v>569259</v>
      </c>
      <c r="D19" s="8">
        <v>337729</v>
      </c>
      <c r="E19" s="8">
        <v>10693</v>
      </c>
      <c r="F19" s="8">
        <v>1357</v>
      </c>
      <c r="G19" s="8">
        <v>210089</v>
      </c>
      <c r="H19" s="8">
        <v>210089</v>
      </c>
      <c r="I19" s="8">
        <v>6573</v>
      </c>
      <c r="J19" s="8">
        <v>6429</v>
      </c>
      <c r="K19" s="8">
        <v>110374</v>
      </c>
      <c r="L19" s="8">
        <v>20726</v>
      </c>
      <c r="M19" s="8">
        <v>5254</v>
      </c>
      <c r="N19" s="8">
        <v>11093</v>
      </c>
      <c r="O19" s="8">
        <v>122</v>
      </c>
      <c r="P19" s="8">
        <v>87</v>
      </c>
      <c r="Q19" s="8">
        <v>319</v>
      </c>
      <c r="R19" s="8">
        <v>194016</v>
      </c>
    </row>
    <row r="20" spans="1:18" ht="15">
      <c r="A20" s="10" t="s">
        <v>113</v>
      </c>
      <c r="B20" s="7" t="s">
        <v>114</v>
      </c>
      <c r="C20" s="8">
        <v>567734</v>
      </c>
      <c r="D20" s="8">
        <v>337729</v>
      </c>
      <c r="E20" s="8">
        <v>10693</v>
      </c>
      <c r="F20" s="8">
        <v>1357</v>
      </c>
      <c r="G20" s="8">
        <v>210089</v>
      </c>
      <c r="H20" s="8">
        <v>210089</v>
      </c>
      <c r="I20" s="8">
        <v>6573</v>
      </c>
      <c r="J20" s="8">
        <v>6429</v>
      </c>
      <c r="K20" s="8">
        <v>110374</v>
      </c>
      <c r="L20" s="8">
        <v>19842</v>
      </c>
      <c r="M20" s="8">
        <v>4730</v>
      </c>
      <c r="N20" s="8">
        <v>11079</v>
      </c>
      <c r="O20" s="8">
        <v>122</v>
      </c>
      <c r="P20" s="8">
        <v>87</v>
      </c>
      <c r="Q20" s="8">
        <v>319</v>
      </c>
      <c r="R20" s="8">
        <v>193913</v>
      </c>
    </row>
    <row r="21" spans="1:18" ht="39">
      <c r="A21" s="11" t="s">
        <v>115</v>
      </c>
      <c r="B21" s="7" t="s">
        <v>116</v>
      </c>
      <c r="C21" s="8">
        <v>9404</v>
      </c>
      <c r="D21" s="8">
        <v>4141</v>
      </c>
      <c r="E21" s="8">
        <v>0</v>
      </c>
      <c r="F21" s="8">
        <v>0</v>
      </c>
      <c r="G21" s="8">
        <v>2042</v>
      </c>
      <c r="H21" s="8">
        <v>2042</v>
      </c>
      <c r="I21" s="8">
        <v>0</v>
      </c>
      <c r="J21" s="8">
        <v>0</v>
      </c>
      <c r="K21" s="8">
        <v>2099</v>
      </c>
      <c r="L21" s="8">
        <v>106</v>
      </c>
      <c r="M21" s="8">
        <v>180</v>
      </c>
      <c r="N21" s="8">
        <v>485</v>
      </c>
      <c r="O21" s="8">
        <v>69</v>
      </c>
      <c r="P21" s="8">
        <v>53</v>
      </c>
      <c r="Q21" s="8">
        <v>146</v>
      </c>
      <c r="R21" s="8">
        <v>4277</v>
      </c>
    </row>
    <row r="22" spans="1:18" ht="15">
      <c r="A22" s="10" t="s">
        <v>117</v>
      </c>
      <c r="B22" s="7" t="s">
        <v>118</v>
      </c>
      <c r="C22" s="8">
        <v>1525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884</v>
      </c>
      <c r="M22" s="8">
        <v>524</v>
      </c>
      <c r="N22" s="8">
        <v>14</v>
      </c>
      <c r="O22" s="8">
        <v>0</v>
      </c>
      <c r="P22" s="8">
        <v>0</v>
      </c>
      <c r="Q22" s="8">
        <v>0</v>
      </c>
      <c r="R22" s="8">
        <v>103</v>
      </c>
    </row>
    <row r="23" spans="1:18" ht="26.25">
      <c r="A23" s="9" t="s">
        <v>119</v>
      </c>
      <c r="B23" s="7" t="s">
        <v>120</v>
      </c>
      <c r="C23" s="8">
        <v>68101</v>
      </c>
      <c r="D23" s="8">
        <v>65231</v>
      </c>
      <c r="E23" s="8">
        <v>16387</v>
      </c>
      <c r="F23" s="8">
        <v>1571</v>
      </c>
      <c r="G23" s="8">
        <v>48844</v>
      </c>
      <c r="H23" s="8">
        <v>48844</v>
      </c>
      <c r="I23" s="8">
        <v>0</v>
      </c>
      <c r="J23" s="8">
        <v>0</v>
      </c>
      <c r="K23" s="8">
        <v>0</v>
      </c>
      <c r="L23" s="8">
        <v>30</v>
      </c>
      <c r="M23" s="8">
        <v>0</v>
      </c>
      <c r="N23" s="8">
        <v>2840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121</v>
      </c>
      <c r="B24" s="7" t="s">
        <v>122</v>
      </c>
      <c r="C24" s="8">
        <v>68101</v>
      </c>
      <c r="D24" s="8">
        <v>65231</v>
      </c>
      <c r="E24" s="8">
        <v>16387</v>
      </c>
      <c r="F24" s="8">
        <v>1571</v>
      </c>
      <c r="G24" s="8">
        <v>48844</v>
      </c>
      <c r="H24" s="8">
        <v>48844</v>
      </c>
      <c r="I24" s="8">
        <v>0</v>
      </c>
      <c r="J24" s="8">
        <v>0</v>
      </c>
      <c r="K24" s="8">
        <v>0</v>
      </c>
      <c r="L24" s="8">
        <v>30</v>
      </c>
      <c r="M24" s="8">
        <v>0</v>
      </c>
      <c r="N24" s="8">
        <v>2840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123</v>
      </c>
      <c r="B25" s="7" t="s">
        <v>124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39">
      <c r="A26" s="6" t="s">
        <v>125</v>
      </c>
      <c r="B26" s="7" t="s">
        <v>126</v>
      </c>
      <c r="C26" s="8">
        <v>79203</v>
      </c>
      <c r="D26" s="8">
        <v>23346</v>
      </c>
      <c r="E26" s="8">
        <v>7030</v>
      </c>
      <c r="F26" s="8">
        <v>835</v>
      </c>
      <c r="G26" s="8">
        <v>11278</v>
      </c>
      <c r="H26" s="8">
        <v>11278</v>
      </c>
      <c r="I26" s="8">
        <v>0</v>
      </c>
      <c r="J26" s="8">
        <v>0</v>
      </c>
      <c r="K26" s="8">
        <v>5038</v>
      </c>
      <c r="L26" s="8">
        <v>18554</v>
      </c>
      <c r="M26" s="8">
        <v>9147</v>
      </c>
      <c r="N26" s="8">
        <v>5328</v>
      </c>
      <c r="O26" s="8">
        <v>322</v>
      </c>
      <c r="P26" s="8">
        <v>182</v>
      </c>
      <c r="Q26" s="8">
        <v>3227</v>
      </c>
      <c r="R26" s="8">
        <v>19279</v>
      </c>
    </row>
    <row r="27" spans="1:18" ht="15">
      <c r="A27" s="6" t="s">
        <v>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127</v>
      </c>
      <c r="B28" s="7" t="s">
        <v>128</v>
      </c>
      <c r="C28" s="8">
        <v>1607</v>
      </c>
      <c r="D28" s="8">
        <v>611</v>
      </c>
      <c r="E28" s="8">
        <v>232</v>
      </c>
      <c r="F28" s="8">
        <v>35</v>
      </c>
      <c r="G28" s="8">
        <v>331</v>
      </c>
      <c r="H28" s="8">
        <v>331</v>
      </c>
      <c r="I28" s="8">
        <v>0</v>
      </c>
      <c r="J28" s="8">
        <v>0</v>
      </c>
      <c r="K28" s="8">
        <v>48</v>
      </c>
      <c r="L28" s="8">
        <v>585</v>
      </c>
      <c r="M28" s="8">
        <v>0</v>
      </c>
      <c r="N28" s="8">
        <v>175</v>
      </c>
      <c r="O28" s="8">
        <v>160</v>
      </c>
      <c r="P28" s="8">
        <v>80</v>
      </c>
      <c r="Q28" s="8">
        <v>76</v>
      </c>
      <c r="R28" s="8">
        <v>0</v>
      </c>
    </row>
    <row r="29" spans="1:18" ht="15">
      <c r="A29" s="9" t="s">
        <v>129</v>
      </c>
      <c r="B29" s="7" t="s">
        <v>130</v>
      </c>
      <c r="C29" s="8">
        <v>36219</v>
      </c>
      <c r="D29" s="8">
        <v>6809</v>
      </c>
      <c r="E29" s="8">
        <v>0</v>
      </c>
      <c r="F29" s="8">
        <v>0</v>
      </c>
      <c r="G29" s="8">
        <v>3589</v>
      </c>
      <c r="H29" s="8">
        <v>3589</v>
      </c>
      <c r="I29" s="8">
        <v>0</v>
      </c>
      <c r="J29" s="8">
        <v>0</v>
      </c>
      <c r="K29" s="8">
        <v>3220</v>
      </c>
      <c r="L29" s="8">
        <v>14058</v>
      </c>
      <c r="M29" s="8">
        <v>7240</v>
      </c>
      <c r="N29" s="8">
        <v>1485</v>
      </c>
      <c r="O29" s="8">
        <v>0</v>
      </c>
      <c r="P29" s="8">
        <v>0</v>
      </c>
      <c r="Q29" s="8">
        <v>0</v>
      </c>
      <c r="R29" s="8">
        <v>6627</v>
      </c>
    </row>
    <row r="30" spans="1:18" ht="26.25">
      <c r="A30" s="9" t="s">
        <v>131</v>
      </c>
      <c r="B30" s="7" t="s">
        <v>132</v>
      </c>
      <c r="C30" s="8">
        <v>21130</v>
      </c>
      <c r="D30" s="8">
        <v>13199</v>
      </c>
      <c r="E30" s="8">
        <v>6432</v>
      </c>
      <c r="F30" s="8">
        <v>668</v>
      </c>
      <c r="G30" s="8">
        <v>5230</v>
      </c>
      <c r="H30" s="8">
        <v>5230</v>
      </c>
      <c r="I30" s="8">
        <v>0</v>
      </c>
      <c r="J30" s="8">
        <v>0</v>
      </c>
      <c r="K30" s="8">
        <v>1537</v>
      </c>
      <c r="L30" s="8">
        <v>3631</v>
      </c>
      <c r="M30" s="8">
        <v>183</v>
      </c>
      <c r="N30" s="8">
        <v>1598</v>
      </c>
      <c r="O30" s="8">
        <v>6</v>
      </c>
      <c r="P30" s="8">
        <v>6</v>
      </c>
      <c r="Q30" s="8">
        <v>130</v>
      </c>
      <c r="R30" s="8">
        <v>2383</v>
      </c>
    </row>
    <row r="31" spans="1:18" ht="39">
      <c r="A31" s="9" t="s">
        <v>133</v>
      </c>
      <c r="B31" s="7" t="s">
        <v>134</v>
      </c>
      <c r="C31" s="8">
        <v>20247</v>
      </c>
      <c r="D31" s="8">
        <v>2727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233</v>
      </c>
      <c r="L31" s="8">
        <v>280</v>
      </c>
      <c r="M31" s="8">
        <v>1724</v>
      </c>
      <c r="N31" s="8">
        <v>2070</v>
      </c>
      <c r="O31" s="8">
        <v>156</v>
      </c>
      <c r="P31" s="8">
        <v>96</v>
      </c>
      <c r="Q31" s="8">
        <v>3021</v>
      </c>
      <c r="R31" s="8">
        <v>10269</v>
      </c>
    </row>
    <row r="32" spans="1:18" ht="15">
      <c r="A32" s="6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6.25">
      <c r="A33" s="9" t="s">
        <v>135</v>
      </c>
      <c r="B33" s="7" t="s">
        <v>136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64.5">
      <c r="A34" s="6" t="s">
        <v>137</v>
      </c>
      <c r="B34" s="7" t="s">
        <v>138</v>
      </c>
      <c r="C34" s="8">
        <v>2387033</v>
      </c>
      <c r="D34" s="8">
        <v>1469614</v>
      </c>
      <c r="E34" s="8">
        <v>237280</v>
      </c>
      <c r="F34" s="8">
        <v>22231</v>
      </c>
      <c r="G34" s="8">
        <v>910644</v>
      </c>
      <c r="H34" s="8">
        <v>910644</v>
      </c>
      <c r="I34" s="8">
        <v>66643</v>
      </c>
      <c r="J34" s="8">
        <v>66642</v>
      </c>
      <c r="K34" s="8">
        <v>255047</v>
      </c>
      <c r="L34" s="8">
        <v>133932</v>
      </c>
      <c r="M34" s="8">
        <v>15266</v>
      </c>
      <c r="N34" s="8">
        <v>38651</v>
      </c>
      <c r="O34" s="8">
        <v>3385</v>
      </c>
      <c r="P34" s="8">
        <v>9</v>
      </c>
      <c r="Q34" s="8">
        <v>0</v>
      </c>
      <c r="R34" s="8">
        <v>726185</v>
      </c>
    </row>
    <row r="35" spans="1:18" ht="15">
      <c r="A35" s="6" t="s">
        <v>73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139</v>
      </c>
      <c r="B36" s="7" t="s">
        <v>140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51.75">
      <c r="A37" s="9" t="s">
        <v>141</v>
      </c>
      <c r="B37" s="7" t="s">
        <v>142</v>
      </c>
      <c r="C37" s="8">
        <v>256068</v>
      </c>
      <c r="D37" s="8">
        <v>142707</v>
      </c>
      <c r="E37" s="8">
        <v>608</v>
      </c>
      <c r="F37" s="8">
        <v>114</v>
      </c>
      <c r="G37" s="8">
        <v>67286</v>
      </c>
      <c r="H37" s="8">
        <v>67286</v>
      </c>
      <c r="I37" s="8">
        <v>44160</v>
      </c>
      <c r="J37" s="8">
        <v>44160</v>
      </c>
      <c r="K37" s="8">
        <v>30653</v>
      </c>
      <c r="L37" s="8">
        <v>42857</v>
      </c>
      <c r="M37" s="8">
        <v>4176</v>
      </c>
      <c r="N37" s="8">
        <v>2376</v>
      </c>
      <c r="O37" s="8">
        <v>10</v>
      </c>
      <c r="P37" s="8">
        <v>9</v>
      </c>
      <c r="Q37" s="8">
        <v>0</v>
      </c>
      <c r="R37" s="8">
        <v>63942</v>
      </c>
    </row>
    <row r="38" spans="1:18" ht="15">
      <c r="A38" s="9" t="s">
        <v>143</v>
      </c>
      <c r="B38" s="7" t="s">
        <v>144</v>
      </c>
      <c r="C38" s="8">
        <v>2106622</v>
      </c>
      <c r="D38" s="8">
        <v>1314720</v>
      </c>
      <c r="E38" s="8">
        <v>236572</v>
      </c>
      <c r="F38" s="8">
        <v>22107</v>
      </c>
      <c r="G38" s="8">
        <v>832729</v>
      </c>
      <c r="H38" s="8">
        <v>832729</v>
      </c>
      <c r="I38" s="8">
        <v>22483</v>
      </c>
      <c r="J38" s="8">
        <v>22482</v>
      </c>
      <c r="K38" s="8">
        <v>222936</v>
      </c>
      <c r="L38" s="8">
        <v>89213</v>
      </c>
      <c r="M38" s="8">
        <v>10498</v>
      </c>
      <c r="N38" s="8">
        <v>36275</v>
      </c>
      <c r="O38" s="8">
        <v>3375</v>
      </c>
      <c r="P38" s="8">
        <v>0</v>
      </c>
      <c r="Q38" s="8">
        <v>0</v>
      </c>
      <c r="R38" s="8">
        <v>652541</v>
      </c>
    </row>
    <row r="39" spans="1:18" ht="15">
      <c r="A39" s="9" t="s">
        <v>145</v>
      </c>
      <c r="B39" s="7" t="s">
        <v>146</v>
      </c>
      <c r="C39" s="8">
        <v>24343</v>
      </c>
      <c r="D39" s="8">
        <v>12187</v>
      </c>
      <c r="E39" s="8">
        <v>100</v>
      </c>
      <c r="F39" s="8">
        <v>10</v>
      </c>
      <c r="G39" s="8">
        <v>10629</v>
      </c>
      <c r="H39" s="8">
        <v>10629</v>
      </c>
      <c r="I39" s="8">
        <v>0</v>
      </c>
      <c r="J39" s="8">
        <v>0</v>
      </c>
      <c r="K39" s="8">
        <v>1458</v>
      </c>
      <c r="L39" s="8">
        <v>1862</v>
      </c>
      <c r="M39" s="8">
        <v>592</v>
      </c>
      <c r="N39" s="8">
        <v>0</v>
      </c>
      <c r="O39" s="8">
        <v>0</v>
      </c>
      <c r="P39" s="8">
        <v>0</v>
      </c>
      <c r="Q39" s="8">
        <v>0</v>
      </c>
      <c r="R39" s="8">
        <v>9702</v>
      </c>
    </row>
    <row r="40" spans="1:18" ht="26.25">
      <c r="A40" s="6" t="s">
        <v>147</v>
      </c>
      <c r="B40" s="7" t="s">
        <v>148</v>
      </c>
      <c r="C40" s="8">
        <v>112626</v>
      </c>
      <c r="D40" s="8">
        <v>76933</v>
      </c>
      <c r="E40" s="8">
        <v>7966</v>
      </c>
      <c r="F40" s="8">
        <v>746</v>
      </c>
      <c r="G40" s="8">
        <v>50838</v>
      </c>
      <c r="H40" s="8">
        <v>50838</v>
      </c>
      <c r="I40" s="8">
        <v>1800</v>
      </c>
      <c r="J40" s="8">
        <v>1755</v>
      </c>
      <c r="K40" s="8">
        <v>16329</v>
      </c>
      <c r="L40" s="8">
        <v>5700</v>
      </c>
      <c r="M40" s="8">
        <v>710</v>
      </c>
      <c r="N40" s="8">
        <v>4134</v>
      </c>
      <c r="O40" s="8">
        <v>267</v>
      </c>
      <c r="P40" s="8">
        <v>114</v>
      </c>
      <c r="Q40" s="8">
        <v>0</v>
      </c>
      <c r="R40" s="8">
        <v>24882</v>
      </c>
    </row>
    <row r="41" spans="1:18" ht="15">
      <c r="A41" s="9" t="s">
        <v>74</v>
      </c>
      <c r="B41" s="7" t="s">
        <v>149</v>
      </c>
      <c r="C41" s="8">
        <v>98244</v>
      </c>
      <c r="D41" s="8">
        <v>63532</v>
      </c>
      <c r="E41" s="8">
        <v>7385</v>
      </c>
      <c r="F41" s="8">
        <v>697</v>
      </c>
      <c r="G41" s="8">
        <v>39620</v>
      </c>
      <c r="H41" s="8">
        <v>39620</v>
      </c>
      <c r="I41" s="8">
        <v>1796</v>
      </c>
      <c r="J41" s="8">
        <v>1751</v>
      </c>
      <c r="K41" s="8">
        <v>14731</v>
      </c>
      <c r="L41" s="8">
        <v>5499</v>
      </c>
      <c r="M41" s="8">
        <v>639</v>
      </c>
      <c r="N41" s="8">
        <v>3801</v>
      </c>
      <c r="O41" s="8">
        <v>267</v>
      </c>
      <c r="P41" s="8">
        <v>114</v>
      </c>
      <c r="Q41" s="8">
        <v>0</v>
      </c>
      <c r="R41" s="8">
        <v>24506</v>
      </c>
    </row>
    <row r="42" spans="1:18" ht="15">
      <c r="A42" s="9" t="s">
        <v>76</v>
      </c>
      <c r="B42" s="7" t="s">
        <v>150</v>
      </c>
      <c r="C42" s="8">
        <v>14382</v>
      </c>
      <c r="D42" s="8">
        <v>13401</v>
      </c>
      <c r="E42" s="8">
        <v>581</v>
      </c>
      <c r="F42" s="8">
        <v>49</v>
      </c>
      <c r="G42" s="8">
        <v>11218</v>
      </c>
      <c r="H42" s="8">
        <v>11218</v>
      </c>
      <c r="I42" s="8">
        <v>4</v>
      </c>
      <c r="J42" s="8">
        <v>4</v>
      </c>
      <c r="K42" s="8">
        <v>1598</v>
      </c>
      <c r="L42" s="8">
        <v>201</v>
      </c>
      <c r="M42" s="8">
        <v>71</v>
      </c>
      <c r="N42" s="8">
        <v>333</v>
      </c>
      <c r="O42" s="8">
        <v>0</v>
      </c>
      <c r="P42" s="8">
        <v>0</v>
      </c>
      <c r="Q42" s="8">
        <v>0</v>
      </c>
      <c r="R42" s="8">
        <v>376</v>
      </c>
    </row>
    <row r="43" spans="1:18" ht="26.25">
      <c r="A43" s="9" t="s">
        <v>151</v>
      </c>
      <c r="B43" s="7" t="s">
        <v>152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9" t="s">
        <v>153</v>
      </c>
      <c r="B44" s="7" t="s">
        <v>154</v>
      </c>
      <c r="C44" s="8">
        <v>131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131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105</v>
      </c>
      <c r="B45" s="7" t="s">
        <v>155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107</v>
      </c>
      <c r="B46" s="7" t="s">
        <v>156</v>
      </c>
      <c r="C46" s="8">
        <v>131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131</v>
      </c>
      <c r="O46" s="8">
        <v>0</v>
      </c>
      <c r="P46" s="8">
        <v>0</v>
      </c>
      <c r="Q46" s="8">
        <v>0</v>
      </c>
      <c r="R46" s="8">
        <v>0</v>
      </c>
    </row>
    <row r="47" spans="1:18" ht="39">
      <c r="A47" s="9" t="s">
        <v>111</v>
      </c>
      <c r="B47" s="7" t="s">
        <v>157</v>
      </c>
      <c r="C47" s="8">
        <v>90186</v>
      </c>
      <c r="D47" s="8">
        <v>56505</v>
      </c>
      <c r="E47" s="8">
        <v>2845</v>
      </c>
      <c r="F47" s="8">
        <v>262</v>
      </c>
      <c r="G47" s="8">
        <v>35607</v>
      </c>
      <c r="H47" s="8">
        <v>35607</v>
      </c>
      <c r="I47" s="8">
        <v>1800</v>
      </c>
      <c r="J47" s="8">
        <v>1755</v>
      </c>
      <c r="K47" s="8">
        <v>16253</v>
      </c>
      <c r="L47" s="8">
        <v>5682</v>
      </c>
      <c r="M47" s="8">
        <v>708</v>
      </c>
      <c r="N47" s="8">
        <v>2144</v>
      </c>
      <c r="O47" s="8">
        <v>267</v>
      </c>
      <c r="P47" s="8">
        <v>114</v>
      </c>
      <c r="Q47" s="8">
        <v>0</v>
      </c>
      <c r="R47" s="8">
        <v>24880</v>
      </c>
    </row>
    <row r="48" spans="1:18" ht="15">
      <c r="A48" s="10" t="s">
        <v>113</v>
      </c>
      <c r="B48" s="7" t="s">
        <v>158</v>
      </c>
      <c r="C48" s="8">
        <v>90037</v>
      </c>
      <c r="D48" s="8">
        <v>56482</v>
      </c>
      <c r="E48" s="8">
        <v>2845</v>
      </c>
      <c r="F48" s="8">
        <v>262</v>
      </c>
      <c r="G48" s="8">
        <v>35607</v>
      </c>
      <c r="H48" s="8">
        <v>35607</v>
      </c>
      <c r="I48" s="8">
        <v>1800</v>
      </c>
      <c r="J48" s="8">
        <v>1755</v>
      </c>
      <c r="K48" s="8">
        <v>16230</v>
      </c>
      <c r="L48" s="8">
        <v>5626</v>
      </c>
      <c r="M48" s="8">
        <v>694</v>
      </c>
      <c r="N48" s="8">
        <v>2103</v>
      </c>
      <c r="O48" s="8">
        <v>267</v>
      </c>
      <c r="P48" s="8">
        <v>114</v>
      </c>
      <c r="Q48" s="8">
        <v>0</v>
      </c>
      <c r="R48" s="8">
        <v>24865</v>
      </c>
    </row>
    <row r="49" spans="1:18" ht="39">
      <c r="A49" s="11" t="s">
        <v>115</v>
      </c>
      <c r="B49" s="7" t="s">
        <v>159</v>
      </c>
      <c r="C49" s="8">
        <v>9534</v>
      </c>
      <c r="D49" s="8">
        <v>7461</v>
      </c>
      <c r="E49" s="8">
        <v>2045</v>
      </c>
      <c r="F49" s="8">
        <v>203</v>
      </c>
      <c r="G49" s="8">
        <v>3705</v>
      </c>
      <c r="H49" s="8">
        <v>3705</v>
      </c>
      <c r="I49" s="8">
        <v>0</v>
      </c>
      <c r="J49" s="8">
        <v>0</v>
      </c>
      <c r="K49" s="8">
        <v>1711</v>
      </c>
      <c r="L49" s="8">
        <v>712</v>
      </c>
      <c r="M49" s="8">
        <v>93</v>
      </c>
      <c r="N49" s="8">
        <v>203</v>
      </c>
      <c r="O49" s="8">
        <v>28</v>
      </c>
      <c r="P49" s="8">
        <v>21</v>
      </c>
      <c r="Q49" s="8">
        <v>0</v>
      </c>
      <c r="R49" s="8">
        <v>1037</v>
      </c>
    </row>
    <row r="50" spans="1:18" ht="15">
      <c r="A50" s="10" t="s">
        <v>117</v>
      </c>
      <c r="B50" s="7" t="s">
        <v>160</v>
      </c>
      <c r="C50" s="8">
        <v>149</v>
      </c>
      <c r="D50" s="8">
        <v>23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23</v>
      </c>
      <c r="L50" s="8">
        <v>56</v>
      </c>
      <c r="M50" s="8">
        <v>14</v>
      </c>
      <c r="N50" s="8">
        <v>41</v>
      </c>
      <c r="O50" s="8">
        <v>0</v>
      </c>
      <c r="P50" s="8">
        <v>0</v>
      </c>
      <c r="Q50" s="8">
        <v>0</v>
      </c>
      <c r="R50" s="8">
        <v>15</v>
      </c>
    </row>
    <row r="51" spans="1:18" ht="26.25">
      <c r="A51" s="9" t="s">
        <v>161</v>
      </c>
      <c r="B51" s="7" t="s">
        <v>162</v>
      </c>
      <c r="C51" s="8">
        <v>22302</v>
      </c>
      <c r="D51" s="8">
        <v>20426</v>
      </c>
      <c r="E51" s="8">
        <v>5120</v>
      </c>
      <c r="F51" s="8">
        <v>484</v>
      </c>
      <c r="G51" s="8">
        <v>15230</v>
      </c>
      <c r="H51" s="8">
        <v>15230</v>
      </c>
      <c r="I51" s="8">
        <v>0</v>
      </c>
      <c r="J51" s="8">
        <v>0</v>
      </c>
      <c r="K51" s="8">
        <v>76</v>
      </c>
      <c r="L51" s="8">
        <v>17</v>
      </c>
      <c r="M51" s="8">
        <v>0</v>
      </c>
      <c r="N51" s="8">
        <v>1859</v>
      </c>
      <c r="O51" s="8">
        <v>0</v>
      </c>
      <c r="P51" s="8">
        <v>0</v>
      </c>
      <c r="Q51" s="8">
        <v>0</v>
      </c>
      <c r="R51" s="8">
        <v>0</v>
      </c>
    </row>
    <row r="52" spans="1:18" ht="39">
      <c r="A52" s="10" t="s">
        <v>121</v>
      </c>
      <c r="B52" s="7" t="s">
        <v>163</v>
      </c>
      <c r="C52" s="8">
        <v>22302</v>
      </c>
      <c r="D52" s="8">
        <v>20426</v>
      </c>
      <c r="E52" s="8">
        <v>5120</v>
      </c>
      <c r="F52" s="8">
        <v>484</v>
      </c>
      <c r="G52" s="8">
        <v>15230</v>
      </c>
      <c r="H52" s="8">
        <v>15230</v>
      </c>
      <c r="I52" s="8">
        <v>0</v>
      </c>
      <c r="J52" s="8">
        <v>0</v>
      </c>
      <c r="K52" s="8">
        <v>76</v>
      </c>
      <c r="L52" s="8">
        <v>17</v>
      </c>
      <c r="M52" s="8">
        <v>0</v>
      </c>
      <c r="N52" s="8">
        <v>1859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123</v>
      </c>
      <c r="B53" s="7" t="s">
        <v>164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6" t="s">
        <v>165</v>
      </c>
      <c r="B54" s="7" t="s">
        <v>166</v>
      </c>
      <c r="C54" s="8">
        <v>37462</v>
      </c>
      <c r="D54" s="8">
        <v>19365</v>
      </c>
      <c r="E54" s="8">
        <v>6004</v>
      </c>
      <c r="F54" s="8">
        <v>1639</v>
      </c>
      <c r="G54" s="8">
        <v>8287</v>
      </c>
      <c r="H54" s="8">
        <v>8287</v>
      </c>
      <c r="I54" s="8">
        <v>0</v>
      </c>
      <c r="J54" s="8">
        <v>0</v>
      </c>
      <c r="K54" s="8">
        <v>5074</v>
      </c>
      <c r="L54" s="8">
        <v>4959</v>
      </c>
      <c r="M54" s="8">
        <v>3219</v>
      </c>
      <c r="N54" s="8">
        <v>2308</v>
      </c>
      <c r="O54" s="8">
        <v>69</v>
      </c>
      <c r="P54" s="8">
        <v>35</v>
      </c>
      <c r="Q54" s="8">
        <v>3599</v>
      </c>
      <c r="R54" s="8">
        <v>3943</v>
      </c>
    </row>
    <row r="55" spans="1:18" ht="39">
      <c r="A55" s="9" t="s">
        <v>127</v>
      </c>
      <c r="B55" s="7" t="s">
        <v>167</v>
      </c>
      <c r="C55" s="8">
        <v>14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14</v>
      </c>
      <c r="P55" s="8">
        <v>0</v>
      </c>
      <c r="Q55" s="8">
        <v>0</v>
      </c>
      <c r="R55" s="8">
        <v>0</v>
      </c>
    </row>
    <row r="56" spans="1:18" ht="15">
      <c r="A56" s="9" t="s">
        <v>129</v>
      </c>
      <c r="B56" s="7" t="s">
        <v>168</v>
      </c>
      <c r="C56" s="8">
        <v>10671</v>
      </c>
      <c r="D56" s="8">
        <v>3224</v>
      </c>
      <c r="E56" s="8">
        <v>0</v>
      </c>
      <c r="F56" s="8">
        <v>0</v>
      </c>
      <c r="G56" s="8">
        <v>1265</v>
      </c>
      <c r="H56" s="8">
        <v>1265</v>
      </c>
      <c r="I56" s="8">
        <v>0</v>
      </c>
      <c r="J56" s="8">
        <v>0</v>
      </c>
      <c r="K56" s="8">
        <v>1959</v>
      </c>
      <c r="L56" s="8">
        <v>3716</v>
      </c>
      <c r="M56" s="8">
        <v>1659</v>
      </c>
      <c r="N56" s="8">
        <v>646</v>
      </c>
      <c r="O56" s="8">
        <v>6</v>
      </c>
      <c r="P56" s="8">
        <v>1</v>
      </c>
      <c r="Q56" s="8">
        <v>0</v>
      </c>
      <c r="R56" s="8">
        <v>1420</v>
      </c>
    </row>
    <row r="57" spans="1:18" ht="26.25">
      <c r="A57" s="9" t="s">
        <v>131</v>
      </c>
      <c r="B57" s="7" t="s">
        <v>169</v>
      </c>
      <c r="C57" s="8">
        <v>13416</v>
      </c>
      <c r="D57" s="8">
        <v>9973</v>
      </c>
      <c r="E57" s="8">
        <v>5117</v>
      </c>
      <c r="F57" s="8">
        <v>1254</v>
      </c>
      <c r="G57" s="8">
        <v>3304</v>
      </c>
      <c r="H57" s="8">
        <v>3304</v>
      </c>
      <c r="I57" s="8">
        <v>0</v>
      </c>
      <c r="J57" s="8">
        <v>0</v>
      </c>
      <c r="K57" s="8">
        <v>1552</v>
      </c>
      <c r="L57" s="8">
        <v>1036</v>
      </c>
      <c r="M57" s="8">
        <v>68</v>
      </c>
      <c r="N57" s="8">
        <v>1419</v>
      </c>
      <c r="O57" s="8">
        <v>13</v>
      </c>
      <c r="P57" s="8">
        <v>12</v>
      </c>
      <c r="Q57" s="8">
        <v>253</v>
      </c>
      <c r="R57" s="8">
        <v>654</v>
      </c>
    </row>
    <row r="58" spans="1:18" ht="39">
      <c r="A58" s="9" t="s">
        <v>133</v>
      </c>
      <c r="B58" s="7" t="s">
        <v>170</v>
      </c>
      <c r="C58" s="8">
        <v>13361</v>
      </c>
      <c r="D58" s="8">
        <v>6168</v>
      </c>
      <c r="E58" s="8">
        <v>887</v>
      </c>
      <c r="F58" s="8">
        <v>385</v>
      </c>
      <c r="G58" s="8">
        <v>3718</v>
      </c>
      <c r="H58" s="8">
        <v>3718</v>
      </c>
      <c r="I58" s="8">
        <v>0</v>
      </c>
      <c r="J58" s="8">
        <v>0</v>
      </c>
      <c r="K58" s="8">
        <v>1563</v>
      </c>
      <c r="L58" s="8">
        <v>207</v>
      </c>
      <c r="M58" s="8">
        <v>1492</v>
      </c>
      <c r="N58" s="8">
        <v>243</v>
      </c>
      <c r="O58" s="8">
        <v>36</v>
      </c>
      <c r="P58" s="8">
        <v>22</v>
      </c>
      <c r="Q58" s="8">
        <v>3346</v>
      </c>
      <c r="R58" s="8">
        <v>1869</v>
      </c>
    </row>
    <row r="59" spans="1:18" ht="26.25">
      <c r="A59" s="9" t="s">
        <v>171</v>
      </c>
      <c r="B59" s="7" t="s">
        <v>172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173</v>
      </c>
      <c r="B60" s="7" t="s">
        <v>174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77.25">
      <c r="A62" s="9" t="s">
        <v>175</v>
      </c>
      <c r="B62" s="7" t="s">
        <v>176</v>
      </c>
      <c r="C62" s="8">
        <v>693407</v>
      </c>
      <c r="D62" s="8">
        <v>518638</v>
      </c>
      <c r="E62" s="8">
        <v>151004</v>
      </c>
      <c r="F62" s="8">
        <v>14213</v>
      </c>
      <c r="G62" s="8">
        <v>217244</v>
      </c>
      <c r="H62" s="8">
        <v>217244</v>
      </c>
      <c r="I62" s="8">
        <v>18272</v>
      </c>
      <c r="J62" s="8">
        <v>18266</v>
      </c>
      <c r="K62" s="8">
        <v>132118</v>
      </c>
      <c r="L62" s="8">
        <v>22855</v>
      </c>
      <c r="M62" s="8">
        <v>3755</v>
      </c>
      <c r="N62" s="8">
        <v>9698</v>
      </c>
      <c r="O62" s="8">
        <v>629</v>
      </c>
      <c r="P62" s="8">
        <v>3</v>
      </c>
      <c r="Q62" s="8">
        <v>0</v>
      </c>
      <c r="R62" s="8">
        <v>137832</v>
      </c>
    </row>
    <row r="63" spans="1:18" ht="15">
      <c r="A63" s="9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139</v>
      </c>
      <c r="B64" s="7" t="s">
        <v>177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51.75">
      <c r="A65" s="10" t="s">
        <v>141</v>
      </c>
      <c r="B65" s="7" t="s">
        <v>178</v>
      </c>
      <c r="C65" s="8">
        <v>110811</v>
      </c>
      <c r="D65" s="8">
        <v>71379</v>
      </c>
      <c r="E65" s="8">
        <v>17979</v>
      </c>
      <c r="F65" s="8">
        <v>1873</v>
      </c>
      <c r="G65" s="8">
        <v>26620</v>
      </c>
      <c r="H65" s="8">
        <v>26620</v>
      </c>
      <c r="I65" s="8">
        <v>11933</v>
      </c>
      <c r="J65" s="8">
        <v>11931</v>
      </c>
      <c r="K65" s="8">
        <v>14847</v>
      </c>
      <c r="L65" s="8">
        <v>7391</v>
      </c>
      <c r="M65" s="8">
        <v>1361</v>
      </c>
      <c r="N65" s="8">
        <v>352</v>
      </c>
      <c r="O65" s="8">
        <v>3</v>
      </c>
      <c r="P65" s="8">
        <v>3</v>
      </c>
      <c r="Q65" s="8">
        <v>0</v>
      </c>
      <c r="R65" s="8">
        <v>30325</v>
      </c>
    </row>
    <row r="66" spans="1:18" ht="15">
      <c r="A66" s="10" t="s">
        <v>143</v>
      </c>
      <c r="B66" s="7" t="s">
        <v>179</v>
      </c>
      <c r="C66" s="8">
        <v>577791</v>
      </c>
      <c r="D66" s="8">
        <v>445267</v>
      </c>
      <c r="E66" s="8">
        <v>133011</v>
      </c>
      <c r="F66" s="8">
        <v>12339</v>
      </c>
      <c r="G66" s="8">
        <v>189018</v>
      </c>
      <c r="H66" s="8">
        <v>189018</v>
      </c>
      <c r="I66" s="8">
        <v>6339</v>
      </c>
      <c r="J66" s="8">
        <v>6335</v>
      </c>
      <c r="K66" s="8">
        <v>116899</v>
      </c>
      <c r="L66" s="8">
        <v>15369</v>
      </c>
      <c r="M66" s="8">
        <v>2337</v>
      </c>
      <c r="N66" s="8">
        <v>9345</v>
      </c>
      <c r="O66" s="8">
        <v>626</v>
      </c>
      <c r="P66" s="8">
        <v>0</v>
      </c>
      <c r="Q66" s="8">
        <v>0</v>
      </c>
      <c r="R66" s="8">
        <v>104847</v>
      </c>
    </row>
    <row r="67" spans="1:18" ht="15">
      <c r="A67" s="10" t="s">
        <v>145</v>
      </c>
      <c r="B67" s="7" t="s">
        <v>180</v>
      </c>
      <c r="C67" s="8">
        <v>4805</v>
      </c>
      <c r="D67" s="8">
        <v>1992</v>
      </c>
      <c r="E67" s="8">
        <v>14</v>
      </c>
      <c r="F67" s="8">
        <v>1</v>
      </c>
      <c r="G67" s="8">
        <v>1606</v>
      </c>
      <c r="H67" s="8">
        <v>1606</v>
      </c>
      <c r="I67" s="8">
        <v>0</v>
      </c>
      <c r="J67" s="8">
        <v>0</v>
      </c>
      <c r="K67" s="8">
        <v>372</v>
      </c>
      <c r="L67" s="8">
        <v>95</v>
      </c>
      <c r="M67" s="8">
        <v>57</v>
      </c>
      <c r="N67" s="8">
        <v>1</v>
      </c>
      <c r="O67" s="8">
        <v>0</v>
      </c>
      <c r="P67" s="8">
        <v>0</v>
      </c>
      <c r="Q67" s="8">
        <v>0</v>
      </c>
      <c r="R67" s="8">
        <v>2660</v>
      </c>
    </row>
    <row r="68" spans="1:18" ht="15">
      <c r="A68" s="6" t="s">
        <v>89</v>
      </c>
      <c r="B68" s="7" t="s">
        <v>181</v>
      </c>
      <c r="C68" s="8">
        <v>15100121</v>
      </c>
      <c r="D68" s="8">
        <v>9908272</v>
      </c>
      <c r="E68" s="8">
        <v>2030683</v>
      </c>
      <c r="F68" s="8">
        <v>249975</v>
      </c>
      <c r="G68" s="8">
        <v>5867574</v>
      </c>
      <c r="H68" s="8">
        <v>5867574</v>
      </c>
      <c r="I68" s="8">
        <v>290037</v>
      </c>
      <c r="J68" s="8">
        <v>289215</v>
      </c>
      <c r="K68" s="8">
        <v>1719978</v>
      </c>
      <c r="L68" s="8">
        <v>846384</v>
      </c>
      <c r="M68" s="8">
        <v>118996</v>
      </c>
      <c r="N68" s="8">
        <v>245045</v>
      </c>
      <c r="O68" s="8">
        <v>15135</v>
      </c>
      <c r="P68" s="8">
        <v>1679</v>
      </c>
      <c r="Q68" s="8">
        <v>21900</v>
      </c>
      <c r="R68" s="8">
        <v>3944389</v>
      </c>
    </row>
    <row r="69" s="2" customFormat="1" ht="15">
      <c r="A69" s="3"/>
    </row>
    <row r="70" s="2" customFormat="1" ht="15">
      <c r="A70" s="3" t="s">
        <v>182</v>
      </c>
    </row>
    <row r="71" spans="1:18" s="4" customFormat="1" ht="15">
      <c r="A71" s="26" t="s">
        <v>16</v>
      </c>
      <c r="B71" s="26" t="s">
        <v>17</v>
      </c>
      <c r="C71" s="26" t="s">
        <v>18</v>
      </c>
      <c r="D71" s="29" t="s">
        <v>19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</row>
    <row r="72" spans="1:18" s="4" customFormat="1" ht="15">
      <c r="A72" s="27"/>
      <c r="B72" s="27"/>
      <c r="C72" s="27"/>
      <c r="D72" s="29" t="s">
        <v>20</v>
      </c>
      <c r="E72" s="30"/>
      <c r="F72" s="30"/>
      <c r="G72" s="30"/>
      <c r="H72" s="30"/>
      <c r="I72" s="30"/>
      <c r="J72" s="30"/>
      <c r="K72" s="31"/>
      <c r="L72" s="26" t="s">
        <v>21</v>
      </c>
      <c r="M72" s="26" t="s">
        <v>22</v>
      </c>
      <c r="N72" s="26" t="s">
        <v>23</v>
      </c>
      <c r="O72" s="26" t="s">
        <v>24</v>
      </c>
      <c r="P72" s="26" t="s">
        <v>183</v>
      </c>
      <c r="Q72" s="26" t="s">
        <v>26</v>
      </c>
      <c r="R72" s="26" t="s">
        <v>27</v>
      </c>
    </row>
    <row r="73" spans="1:18" s="4" customFormat="1" ht="15">
      <c r="A73" s="27"/>
      <c r="B73" s="27"/>
      <c r="C73" s="27"/>
      <c r="D73" s="26" t="s">
        <v>18</v>
      </c>
      <c r="E73" s="29" t="s">
        <v>28</v>
      </c>
      <c r="F73" s="30"/>
      <c r="G73" s="30"/>
      <c r="H73" s="30"/>
      <c r="I73" s="30"/>
      <c r="J73" s="30"/>
      <c r="K73" s="31"/>
      <c r="L73" s="27"/>
      <c r="M73" s="27"/>
      <c r="N73" s="27"/>
      <c r="O73" s="27"/>
      <c r="P73" s="27"/>
      <c r="Q73" s="27"/>
      <c r="R73" s="27"/>
    </row>
    <row r="74" spans="1:18" s="4" customFormat="1" ht="102" customHeight="1">
      <c r="A74" s="27"/>
      <c r="B74" s="27"/>
      <c r="C74" s="27"/>
      <c r="D74" s="27"/>
      <c r="E74" s="29" t="s">
        <v>29</v>
      </c>
      <c r="F74" s="31"/>
      <c r="G74" s="26" t="s">
        <v>30</v>
      </c>
      <c r="H74" s="26" t="s">
        <v>31</v>
      </c>
      <c r="I74" s="26" t="s">
        <v>32</v>
      </c>
      <c r="J74" s="26" t="s">
        <v>33</v>
      </c>
      <c r="K74" s="26" t="s">
        <v>34</v>
      </c>
      <c r="L74" s="27"/>
      <c r="M74" s="27"/>
      <c r="N74" s="27"/>
      <c r="O74" s="27"/>
      <c r="P74" s="27"/>
      <c r="Q74" s="27"/>
      <c r="R74" s="27"/>
    </row>
    <row r="75" spans="1:18" s="4" customFormat="1" ht="63.75">
      <c r="A75" s="28"/>
      <c r="B75" s="28"/>
      <c r="C75" s="28"/>
      <c r="D75" s="28"/>
      <c r="E75" s="5" t="s">
        <v>18</v>
      </c>
      <c r="F75" s="5" t="s">
        <v>35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5">
      <c r="A76" s="6" t="s">
        <v>36</v>
      </c>
      <c r="B76" s="7" t="s">
        <v>37</v>
      </c>
      <c r="C76" s="7" t="s">
        <v>38</v>
      </c>
      <c r="D76" s="7" t="s">
        <v>39</v>
      </c>
      <c r="E76" s="7" t="s">
        <v>40</v>
      </c>
      <c r="F76" s="7" t="s">
        <v>41</v>
      </c>
      <c r="G76" s="7" t="s">
        <v>42</v>
      </c>
      <c r="H76" s="7" t="s">
        <v>43</v>
      </c>
      <c r="I76" s="7" t="s">
        <v>44</v>
      </c>
      <c r="J76" s="7" t="s">
        <v>45</v>
      </c>
      <c r="K76" s="7" t="s">
        <v>46</v>
      </c>
      <c r="L76" s="7" t="s">
        <v>47</v>
      </c>
      <c r="M76" s="7" t="s">
        <v>48</v>
      </c>
      <c r="N76" s="7" t="s">
        <v>49</v>
      </c>
      <c r="O76" s="7" t="s">
        <v>50</v>
      </c>
      <c r="P76" s="7" t="s">
        <v>51</v>
      </c>
      <c r="Q76" s="7" t="s">
        <v>52</v>
      </c>
      <c r="R76" s="7" t="s">
        <v>53</v>
      </c>
    </row>
    <row r="77" spans="1:18" ht="15">
      <c r="A77" s="6" t="s">
        <v>184</v>
      </c>
      <c r="B77" s="7" t="s">
        <v>185</v>
      </c>
      <c r="C77" s="8">
        <v>1</v>
      </c>
      <c r="D77" s="7" t="s">
        <v>186</v>
      </c>
      <c r="E77" s="7" t="s">
        <v>186</v>
      </c>
      <c r="F77" s="7" t="s">
        <v>186</v>
      </c>
      <c r="G77" s="7" t="s">
        <v>186</v>
      </c>
      <c r="H77" s="7" t="s">
        <v>186</v>
      </c>
      <c r="I77" s="7" t="s">
        <v>186</v>
      </c>
      <c r="J77" s="7" t="s">
        <v>186</v>
      </c>
      <c r="K77" s="7" t="s">
        <v>186</v>
      </c>
      <c r="L77" s="7" t="s">
        <v>186</v>
      </c>
      <c r="M77" s="7" t="s">
        <v>186</v>
      </c>
      <c r="N77" s="7" t="s">
        <v>186</v>
      </c>
      <c r="O77" s="7" t="s">
        <v>186</v>
      </c>
      <c r="P77" s="7" t="s">
        <v>186</v>
      </c>
      <c r="Q77" s="7" t="s">
        <v>186</v>
      </c>
      <c r="R77" s="7" t="s">
        <v>186</v>
      </c>
    </row>
    <row r="78" s="2" customFormat="1" ht="15">
      <c r="A78" s="3"/>
    </row>
  </sheetData>
  <sheetProtection/>
  <mergeCells count="40"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71:A75"/>
    <mergeCell ref="B71:B75"/>
    <mergeCell ref="C71:C75"/>
    <mergeCell ref="D71:R71"/>
    <mergeCell ref="D72:K72"/>
    <mergeCell ref="L72:L75"/>
    <mergeCell ref="M72:M75"/>
    <mergeCell ref="N72:N75"/>
    <mergeCell ref="O72:O75"/>
    <mergeCell ref="P72:P75"/>
    <mergeCell ref="Q72:Q75"/>
    <mergeCell ref="R72:R75"/>
    <mergeCell ref="D73:D75"/>
    <mergeCell ref="E73:K73"/>
    <mergeCell ref="E74:F74"/>
    <mergeCell ref="G74:G75"/>
    <mergeCell ref="H74:H75"/>
    <mergeCell ref="I74:I75"/>
    <mergeCell ref="J74:J75"/>
    <mergeCell ref="K74:K7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57.7109375" style="0" customWidth="1"/>
  </cols>
  <sheetData>
    <row r="1" s="2" customFormat="1" ht="15">
      <c r="A1" s="3" t="s">
        <v>187</v>
      </c>
    </row>
    <row r="2" spans="1:10" s="4" customFormat="1" ht="293.25">
      <c r="A2" s="5" t="s">
        <v>16</v>
      </c>
      <c r="B2" s="5" t="s">
        <v>17</v>
      </c>
      <c r="C2" s="5" t="s">
        <v>188</v>
      </c>
      <c r="D2" s="5" t="s">
        <v>18</v>
      </c>
      <c r="E2" s="5" t="s">
        <v>189</v>
      </c>
      <c r="F2" s="5" t="s">
        <v>190</v>
      </c>
      <c r="G2" s="5" t="s">
        <v>191</v>
      </c>
      <c r="H2" s="5" t="s">
        <v>192</v>
      </c>
      <c r="I2" s="5" t="s">
        <v>193</v>
      </c>
      <c r="J2" s="5" t="s">
        <v>194</v>
      </c>
    </row>
    <row r="3" spans="1:10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</row>
    <row r="4" spans="1:10" ht="39">
      <c r="A4" s="6" t="s">
        <v>195</v>
      </c>
      <c r="B4" s="7" t="s">
        <v>196</v>
      </c>
      <c r="C4" s="8">
        <v>9</v>
      </c>
      <c r="D4" s="8">
        <v>188397</v>
      </c>
      <c r="E4" s="8">
        <v>68981</v>
      </c>
      <c r="F4" s="8">
        <v>18708</v>
      </c>
      <c r="G4" s="8">
        <v>5713</v>
      </c>
      <c r="H4" s="8">
        <v>0</v>
      </c>
      <c r="I4" s="8">
        <v>19564</v>
      </c>
      <c r="J4" s="8">
        <v>75431</v>
      </c>
    </row>
    <row r="5" spans="1:10" ht="39">
      <c r="A5" s="6" t="s">
        <v>197</v>
      </c>
      <c r="B5" s="7" t="s">
        <v>198</v>
      </c>
      <c r="C5" s="8">
        <v>18</v>
      </c>
      <c r="D5" s="8">
        <v>139</v>
      </c>
      <c r="E5" s="8">
        <v>100</v>
      </c>
      <c r="F5" s="8">
        <v>14</v>
      </c>
      <c r="G5" s="8">
        <v>1</v>
      </c>
      <c r="H5" s="8">
        <v>0</v>
      </c>
      <c r="I5" s="8">
        <v>0</v>
      </c>
      <c r="J5" s="8">
        <v>24</v>
      </c>
    </row>
    <row r="6" spans="1:10" ht="39">
      <c r="A6" s="6" t="s">
        <v>199</v>
      </c>
      <c r="B6" s="7" t="s">
        <v>200</v>
      </c>
      <c r="C6" s="8">
        <v>416</v>
      </c>
      <c r="D6" s="8">
        <v>12578</v>
      </c>
      <c r="E6" s="8">
        <v>7471</v>
      </c>
      <c r="F6" s="8">
        <v>1992</v>
      </c>
      <c r="G6" s="8">
        <v>463</v>
      </c>
      <c r="H6" s="8">
        <v>0</v>
      </c>
      <c r="I6" s="8">
        <v>1</v>
      </c>
      <c r="J6" s="8">
        <v>2651</v>
      </c>
    </row>
    <row r="7" spans="1:10" ht="102.75">
      <c r="A7" s="6" t="s">
        <v>201</v>
      </c>
      <c r="B7" s="7" t="s">
        <v>202</v>
      </c>
      <c r="C7" s="8">
        <v>309</v>
      </c>
      <c r="D7" s="8">
        <v>205424</v>
      </c>
      <c r="E7" s="8">
        <v>120358</v>
      </c>
      <c r="F7" s="8">
        <v>54897</v>
      </c>
      <c r="G7" s="8">
        <v>6063</v>
      </c>
      <c r="H7" s="8">
        <v>0</v>
      </c>
      <c r="I7" s="8">
        <v>21</v>
      </c>
      <c r="J7" s="8">
        <v>24085</v>
      </c>
    </row>
    <row r="8" spans="1:10" ht="26.25">
      <c r="A8" s="6" t="s">
        <v>203</v>
      </c>
      <c r="B8" s="7" t="s">
        <v>204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51.75">
      <c r="A9" s="6" t="s">
        <v>205</v>
      </c>
      <c r="B9" s="7" t="s">
        <v>206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 t="s">
        <v>186</v>
      </c>
      <c r="I9" s="8">
        <v>0</v>
      </c>
      <c r="J9" s="8">
        <v>0</v>
      </c>
    </row>
    <row r="10" spans="1:10" ht="26.25">
      <c r="A10" s="6" t="s">
        <v>207</v>
      </c>
      <c r="B10" s="7" t="s">
        <v>208</v>
      </c>
      <c r="C10" s="8">
        <v>183</v>
      </c>
      <c r="D10" s="8">
        <v>340</v>
      </c>
      <c r="E10" s="8">
        <v>229</v>
      </c>
      <c r="F10" s="8">
        <v>111</v>
      </c>
      <c r="G10" s="8">
        <v>0</v>
      </c>
      <c r="H10" s="8">
        <v>0</v>
      </c>
      <c r="I10" s="8">
        <v>0</v>
      </c>
      <c r="J10" s="8">
        <v>0</v>
      </c>
    </row>
    <row r="11" spans="1:10" ht="115.5">
      <c r="A11" s="6" t="s">
        <v>209</v>
      </c>
      <c r="B11" s="7" t="s">
        <v>210</v>
      </c>
      <c r="C11" s="8">
        <v>13704</v>
      </c>
      <c r="D11" s="8">
        <v>272035</v>
      </c>
      <c r="E11" s="8">
        <v>151645</v>
      </c>
      <c r="F11" s="8">
        <v>68003</v>
      </c>
      <c r="G11" s="8">
        <v>9230</v>
      </c>
      <c r="H11" s="8">
        <v>0</v>
      </c>
      <c r="I11" s="8">
        <v>357</v>
      </c>
      <c r="J11" s="8">
        <v>42800</v>
      </c>
    </row>
    <row r="12" spans="1:10" ht="15">
      <c r="A12" s="6" t="s">
        <v>89</v>
      </c>
      <c r="B12" s="7" t="s">
        <v>211</v>
      </c>
      <c r="C12" s="8">
        <v>14639</v>
      </c>
      <c r="D12" s="8">
        <v>678913</v>
      </c>
      <c r="E12" s="8">
        <v>348784</v>
      </c>
      <c r="F12" s="8">
        <v>143725</v>
      </c>
      <c r="G12" s="8">
        <v>21470</v>
      </c>
      <c r="H12" s="8">
        <v>0</v>
      </c>
      <c r="I12" s="8">
        <v>19943</v>
      </c>
      <c r="J12" s="8">
        <v>144991</v>
      </c>
    </row>
    <row r="13" s="2" customFormat="1" ht="15">
      <c r="A13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6.421875" style="0" customWidth="1"/>
  </cols>
  <sheetData>
    <row r="1" s="2" customFormat="1" ht="15">
      <c r="A1" s="3" t="s">
        <v>212</v>
      </c>
    </row>
    <row r="2" spans="1:16" s="4" customFormat="1" ht="409.5">
      <c r="A2" s="5" t="s">
        <v>16</v>
      </c>
      <c r="B2" s="5" t="s">
        <v>17</v>
      </c>
      <c r="C2" s="5" t="s">
        <v>213</v>
      </c>
      <c r="D2" s="5" t="s">
        <v>214</v>
      </c>
      <c r="E2" s="5" t="s">
        <v>215</v>
      </c>
      <c r="F2" s="5" t="s">
        <v>216</v>
      </c>
      <c r="G2" s="5" t="s">
        <v>217</v>
      </c>
      <c r="H2" s="5" t="s">
        <v>218</v>
      </c>
      <c r="I2" s="5" t="s">
        <v>219</v>
      </c>
      <c r="J2" s="5" t="s">
        <v>220</v>
      </c>
      <c r="K2" s="5" t="s">
        <v>221</v>
      </c>
      <c r="L2" s="5" t="s">
        <v>222</v>
      </c>
      <c r="M2" s="5" t="s">
        <v>223</v>
      </c>
      <c r="N2" s="5" t="s">
        <v>224</v>
      </c>
      <c r="O2" s="5" t="s">
        <v>225</v>
      </c>
      <c r="P2" s="5" t="s">
        <v>226</v>
      </c>
    </row>
    <row r="3" spans="1:16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51</v>
      </c>
    </row>
    <row r="4" spans="1:16" ht="15">
      <c r="A4" s="6" t="s">
        <v>227</v>
      </c>
      <c r="B4" s="7" t="s">
        <v>228</v>
      </c>
      <c r="C4" s="8">
        <v>110</v>
      </c>
      <c r="D4" s="8">
        <v>78</v>
      </c>
      <c r="E4" s="8">
        <v>11</v>
      </c>
      <c r="F4" s="8">
        <v>43</v>
      </c>
      <c r="G4" s="8">
        <v>23</v>
      </c>
      <c r="H4" s="8">
        <v>1</v>
      </c>
      <c r="I4" s="8">
        <v>0</v>
      </c>
      <c r="J4" s="8">
        <v>0</v>
      </c>
      <c r="K4" s="8">
        <v>32</v>
      </c>
      <c r="L4" s="8">
        <v>19</v>
      </c>
      <c r="M4" s="8">
        <v>6</v>
      </c>
      <c r="N4" s="8">
        <v>1</v>
      </c>
      <c r="O4" s="8">
        <v>6</v>
      </c>
      <c r="P4" s="8">
        <v>0</v>
      </c>
    </row>
    <row r="5" spans="1:16" ht="39">
      <c r="A5" s="6" t="s">
        <v>229</v>
      </c>
      <c r="B5" s="7" t="s">
        <v>230</v>
      </c>
      <c r="C5" s="8">
        <v>1</v>
      </c>
      <c r="D5" s="8">
        <v>1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39">
      <c r="A6" s="6" t="s">
        <v>231</v>
      </c>
      <c r="B6" s="7" t="s">
        <v>232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233</v>
      </c>
      <c r="B7" s="7" t="s">
        <v>234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15">
      <c r="A8" s="6" t="s">
        <v>235</v>
      </c>
      <c r="B8" s="7" t="s">
        <v>236</v>
      </c>
      <c r="C8" s="8">
        <v>1102898</v>
      </c>
      <c r="D8" s="8">
        <v>613175</v>
      </c>
      <c r="E8" s="8">
        <v>307844</v>
      </c>
      <c r="F8" s="8">
        <v>168982</v>
      </c>
      <c r="G8" s="8">
        <v>110673</v>
      </c>
      <c r="H8" s="8">
        <v>16316</v>
      </c>
      <c r="I8" s="8">
        <v>4715</v>
      </c>
      <c r="J8" s="8">
        <v>4645</v>
      </c>
      <c r="K8" s="8">
        <v>489723</v>
      </c>
      <c r="L8" s="8">
        <v>66547</v>
      </c>
      <c r="M8" s="8">
        <v>36066</v>
      </c>
      <c r="N8" s="8">
        <v>255039</v>
      </c>
      <c r="O8" s="8">
        <v>132071</v>
      </c>
      <c r="P8" s="8">
        <v>35</v>
      </c>
    </row>
    <row r="9" spans="1:16" ht="51.75">
      <c r="A9" s="9" t="s">
        <v>237</v>
      </c>
      <c r="B9" s="7" t="s">
        <v>238</v>
      </c>
      <c r="C9" s="8">
        <v>70029</v>
      </c>
      <c r="D9" s="8">
        <v>69427</v>
      </c>
      <c r="E9" s="8">
        <v>43435</v>
      </c>
      <c r="F9" s="8">
        <v>20651</v>
      </c>
      <c r="G9" s="8">
        <v>299</v>
      </c>
      <c r="H9" s="8">
        <v>21</v>
      </c>
      <c r="I9" s="8">
        <v>3195</v>
      </c>
      <c r="J9" s="8">
        <v>1826</v>
      </c>
      <c r="K9" s="8">
        <v>602</v>
      </c>
      <c r="L9" s="8">
        <v>41</v>
      </c>
      <c r="M9" s="8">
        <v>5</v>
      </c>
      <c r="N9" s="8">
        <v>540</v>
      </c>
      <c r="O9" s="8">
        <v>16</v>
      </c>
      <c r="P9" s="8">
        <v>0</v>
      </c>
    </row>
    <row r="10" spans="1:16" ht="77.25">
      <c r="A10" s="9" t="s">
        <v>239</v>
      </c>
      <c r="B10" s="7" t="s">
        <v>240</v>
      </c>
      <c r="C10" s="8">
        <v>116360</v>
      </c>
      <c r="D10" s="8">
        <v>105648</v>
      </c>
      <c r="E10" s="8">
        <v>40240</v>
      </c>
      <c r="F10" s="8">
        <v>32561</v>
      </c>
      <c r="G10" s="8">
        <v>32062</v>
      </c>
      <c r="H10" s="8">
        <v>545</v>
      </c>
      <c r="I10" s="8">
        <v>19</v>
      </c>
      <c r="J10" s="8">
        <v>221</v>
      </c>
      <c r="K10" s="8">
        <v>10712</v>
      </c>
      <c r="L10" s="8">
        <v>0</v>
      </c>
      <c r="M10" s="8">
        <v>119</v>
      </c>
      <c r="N10" s="8">
        <v>6644</v>
      </c>
      <c r="O10" s="8">
        <v>3949</v>
      </c>
      <c r="P10" s="8">
        <v>0</v>
      </c>
    </row>
    <row r="11" spans="1:16" ht="90">
      <c r="A11" s="9" t="s">
        <v>241</v>
      </c>
      <c r="B11" s="7" t="s">
        <v>242</v>
      </c>
      <c r="C11" s="8">
        <v>916504</v>
      </c>
      <c r="D11" s="8">
        <v>438099</v>
      </c>
      <c r="E11" s="8">
        <v>224168</v>
      </c>
      <c r="F11" s="8">
        <v>115770</v>
      </c>
      <c r="G11" s="8">
        <v>78312</v>
      </c>
      <c r="H11" s="8">
        <v>15750</v>
      </c>
      <c r="I11" s="8">
        <v>1501</v>
      </c>
      <c r="J11" s="8">
        <v>2598</v>
      </c>
      <c r="K11" s="8">
        <v>478405</v>
      </c>
      <c r="L11" s="8">
        <v>66504</v>
      </c>
      <c r="M11" s="8">
        <v>35942</v>
      </c>
      <c r="N11" s="8">
        <v>247853</v>
      </c>
      <c r="O11" s="8">
        <v>128106</v>
      </c>
      <c r="P11" s="8">
        <v>35</v>
      </c>
    </row>
    <row r="12" spans="1:16" ht="15">
      <c r="A12" s="6" t="s">
        <v>243</v>
      </c>
      <c r="B12" s="7" t="s">
        <v>244</v>
      </c>
      <c r="C12" s="8">
        <v>186090</v>
      </c>
      <c r="D12" s="8">
        <v>184742</v>
      </c>
      <c r="E12" s="8">
        <v>143116</v>
      </c>
      <c r="F12" s="8">
        <v>35785</v>
      </c>
      <c r="G12" s="8">
        <v>78</v>
      </c>
      <c r="H12" s="8">
        <v>7</v>
      </c>
      <c r="I12" s="8">
        <v>4715</v>
      </c>
      <c r="J12" s="8">
        <v>1041</v>
      </c>
      <c r="K12" s="8">
        <v>1348</v>
      </c>
      <c r="L12" s="8">
        <v>452</v>
      </c>
      <c r="M12" s="8">
        <v>106</v>
      </c>
      <c r="N12" s="8">
        <v>697</v>
      </c>
      <c r="O12" s="8">
        <v>93</v>
      </c>
      <c r="P12" s="8">
        <v>0</v>
      </c>
    </row>
    <row r="13" spans="1:16" ht="15">
      <c r="A13" s="6" t="s">
        <v>245</v>
      </c>
      <c r="B13" s="7" t="s">
        <v>246</v>
      </c>
      <c r="C13" s="8">
        <v>530861</v>
      </c>
      <c r="D13" s="8">
        <v>273531</v>
      </c>
      <c r="E13" s="8">
        <v>178739</v>
      </c>
      <c r="F13" s="8">
        <v>30089</v>
      </c>
      <c r="G13" s="8">
        <v>60041</v>
      </c>
      <c r="H13" s="8">
        <v>3403</v>
      </c>
      <c r="I13" s="8">
        <v>950</v>
      </c>
      <c r="J13" s="8">
        <v>309</v>
      </c>
      <c r="K13" s="8">
        <v>257330</v>
      </c>
      <c r="L13" s="8">
        <v>103478</v>
      </c>
      <c r="M13" s="8">
        <v>27922</v>
      </c>
      <c r="N13" s="8">
        <v>108249</v>
      </c>
      <c r="O13" s="8">
        <v>17681</v>
      </c>
      <c r="P13" s="8">
        <v>668</v>
      </c>
    </row>
    <row r="14" spans="1:16" ht="15">
      <c r="A14" s="6" t="s">
        <v>247</v>
      </c>
      <c r="B14" s="7" t="s">
        <v>248</v>
      </c>
      <c r="C14" s="8">
        <v>649946</v>
      </c>
      <c r="D14" s="8">
        <v>588093</v>
      </c>
      <c r="E14" s="8">
        <v>448816</v>
      </c>
      <c r="F14" s="8">
        <v>106313</v>
      </c>
      <c r="G14" s="8">
        <v>9002</v>
      </c>
      <c r="H14" s="8">
        <v>2297</v>
      </c>
      <c r="I14" s="8">
        <v>17177</v>
      </c>
      <c r="J14" s="8">
        <v>4488</v>
      </c>
      <c r="K14" s="8">
        <v>61853</v>
      </c>
      <c r="L14" s="8">
        <v>24734</v>
      </c>
      <c r="M14" s="8">
        <v>6380</v>
      </c>
      <c r="N14" s="8">
        <v>25678</v>
      </c>
      <c r="O14" s="8">
        <v>5061</v>
      </c>
      <c r="P14" s="8">
        <v>25</v>
      </c>
    </row>
    <row r="15" spans="1:16" ht="15">
      <c r="A15" s="6" t="s">
        <v>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 t="s">
        <v>249</v>
      </c>
      <c r="B16" s="7" t="s">
        <v>250</v>
      </c>
      <c r="C16" s="8">
        <v>562510</v>
      </c>
      <c r="D16" s="8">
        <v>557382</v>
      </c>
      <c r="E16" s="8">
        <v>436795</v>
      </c>
      <c r="F16" s="8">
        <v>100492</v>
      </c>
      <c r="G16" s="8">
        <v>884</v>
      </c>
      <c r="H16" s="8">
        <v>56</v>
      </c>
      <c r="I16" s="8">
        <v>15093</v>
      </c>
      <c r="J16" s="8">
        <v>4062</v>
      </c>
      <c r="K16" s="8">
        <v>5128</v>
      </c>
      <c r="L16" s="8">
        <v>1040</v>
      </c>
      <c r="M16" s="8">
        <v>243</v>
      </c>
      <c r="N16" s="8">
        <v>3329</v>
      </c>
      <c r="O16" s="8">
        <v>516</v>
      </c>
      <c r="P16" s="8">
        <v>0</v>
      </c>
    </row>
    <row r="17" spans="1:16" ht="15">
      <c r="A17" s="9" t="s">
        <v>251</v>
      </c>
      <c r="B17" s="7" t="s">
        <v>252</v>
      </c>
      <c r="C17" s="8">
        <v>87436</v>
      </c>
      <c r="D17" s="8">
        <v>30711</v>
      </c>
      <c r="E17" s="8">
        <v>12021</v>
      </c>
      <c r="F17" s="8">
        <v>5821</v>
      </c>
      <c r="G17" s="8">
        <v>8118</v>
      </c>
      <c r="H17" s="8">
        <v>2241</v>
      </c>
      <c r="I17" s="8">
        <v>2084</v>
      </c>
      <c r="J17" s="8">
        <v>426</v>
      </c>
      <c r="K17" s="8">
        <v>56725</v>
      </c>
      <c r="L17" s="8">
        <v>23694</v>
      </c>
      <c r="M17" s="8">
        <v>6137</v>
      </c>
      <c r="N17" s="8">
        <v>22349</v>
      </c>
      <c r="O17" s="8">
        <v>4545</v>
      </c>
      <c r="P17" s="8">
        <v>25</v>
      </c>
    </row>
    <row r="18" spans="1:16" ht="15">
      <c r="A18" s="6" t="s">
        <v>253</v>
      </c>
      <c r="B18" s="7" t="s">
        <v>254</v>
      </c>
      <c r="C18" s="8">
        <v>178079</v>
      </c>
      <c r="D18" s="8">
        <v>149841</v>
      </c>
      <c r="E18" s="8">
        <v>112268</v>
      </c>
      <c r="F18" s="8">
        <v>25844</v>
      </c>
      <c r="G18" s="8">
        <v>5144</v>
      </c>
      <c r="H18" s="8">
        <v>663</v>
      </c>
      <c r="I18" s="8">
        <v>4044</v>
      </c>
      <c r="J18" s="8">
        <v>1878</v>
      </c>
      <c r="K18" s="8">
        <v>28238</v>
      </c>
      <c r="L18" s="8">
        <v>7761</v>
      </c>
      <c r="M18" s="8">
        <v>2265</v>
      </c>
      <c r="N18" s="8">
        <v>14553</v>
      </c>
      <c r="O18" s="8">
        <v>3659</v>
      </c>
      <c r="P18" s="8">
        <v>20</v>
      </c>
    </row>
    <row r="19" spans="1:16" ht="15">
      <c r="A19" s="6" t="s">
        <v>73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 t="s">
        <v>249</v>
      </c>
      <c r="B20" s="7" t="s">
        <v>255</v>
      </c>
      <c r="C20" s="8">
        <v>124466</v>
      </c>
      <c r="D20" s="8">
        <v>122527</v>
      </c>
      <c r="E20" s="8">
        <v>98056</v>
      </c>
      <c r="F20" s="8">
        <v>20698</v>
      </c>
      <c r="G20" s="8">
        <v>447</v>
      </c>
      <c r="H20" s="8">
        <v>7</v>
      </c>
      <c r="I20" s="8">
        <v>2664</v>
      </c>
      <c r="J20" s="8">
        <v>655</v>
      </c>
      <c r="K20" s="8">
        <v>1939</v>
      </c>
      <c r="L20" s="8">
        <v>160</v>
      </c>
      <c r="M20" s="8">
        <v>30</v>
      </c>
      <c r="N20" s="8">
        <v>1583</v>
      </c>
      <c r="O20" s="8">
        <v>166</v>
      </c>
      <c r="P20" s="8">
        <v>0</v>
      </c>
    </row>
    <row r="21" spans="1:16" ht="15">
      <c r="A21" s="9" t="s">
        <v>251</v>
      </c>
      <c r="B21" s="7" t="s">
        <v>256</v>
      </c>
      <c r="C21" s="8">
        <v>53613</v>
      </c>
      <c r="D21" s="8">
        <v>27314</v>
      </c>
      <c r="E21" s="8">
        <v>14212</v>
      </c>
      <c r="F21" s="8">
        <v>5146</v>
      </c>
      <c r="G21" s="8">
        <v>4697</v>
      </c>
      <c r="H21" s="8">
        <v>656</v>
      </c>
      <c r="I21" s="8">
        <v>1380</v>
      </c>
      <c r="J21" s="8">
        <v>1223</v>
      </c>
      <c r="K21" s="8">
        <v>26299</v>
      </c>
      <c r="L21" s="8">
        <v>7601</v>
      </c>
      <c r="M21" s="8">
        <v>2235</v>
      </c>
      <c r="N21" s="8">
        <v>12970</v>
      </c>
      <c r="O21" s="8">
        <v>3493</v>
      </c>
      <c r="P21" s="8">
        <v>20</v>
      </c>
    </row>
    <row r="22" spans="1:16" ht="15">
      <c r="A22" s="6" t="s">
        <v>257</v>
      </c>
      <c r="B22" s="7" t="s">
        <v>258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15">
      <c r="A23" s="6" t="s">
        <v>259</v>
      </c>
      <c r="B23" s="7" t="s">
        <v>260</v>
      </c>
      <c r="C23" s="8">
        <v>2432</v>
      </c>
      <c r="D23" s="8">
        <v>2432</v>
      </c>
      <c r="E23" s="8">
        <v>799</v>
      </c>
      <c r="F23" s="8">
        <v>1413</v>
      </c>
      <c r="G23" s="8">
        <v>0</v>
      </c>
      <c r="H23" s="8">
        <v>0</v>
      </c>
      <c r="I23" s="8">
        <v>220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186</v>
      </c>
    </row>
    <row r="24" spans="1:16" ht="26.25">
      <c r="A24" s="6" t="s">
        <v>261</v>
      </c>
      <c r="B24" s="7" t="s">
        <v>262</v>
      </c>
      <c r="C24" s="8">
        <v>1698</v>
      </c>
      <c r="D24" s="8">
        <v>1580</v>
      </c>
      <c r="E24" s="8">
        <v>271</v>
      </c>
      <c r="F24" s="8">
        <v>944</v>
      </c>
      <c r="G24" s="8">
        <v>0</v>
      </c>
      <c r="H24" s="8">
        <v>0</v>
      </c>
      <c r="I24" s="8">
        <v>205</v>
      </c>
      <c r="J24" s="8">
        <v>160</v>
      </c>
      <c r="K24" s="8">
        <v>118</v>
      </c>
      <c r="L24" s="8">
        <v>1</v>
      </c>
      <c r="M24" s="8">
        <v>0</v>
      </c>
      <c r="N24" s="8">
        <v>5</v>
      </c>
      <c r="O24" s="8">
        <v>112</v>
      </c>
      <c r="P24" s="7" t="s">
        <v>186</v>
      </c>
    </row>
    <row r="25" spans="1:16" ht="15">
      <c r="A25" s="6" t="s">
        <v>263</v>
      </c>
      <c r="B25" s="7" t="s">
        <v>264</v>
      </c>
      <c r="C25" s="8">
        <v>860</v>
      </c>
      <c r="D25" s="8">
        <v>841</v>
      </c>
      <c r="E25" s="8">
        <v>51</v>
      </c>
      <c r="F25" s="8">
        <v>29</v>
      </c>
      <c r="G25" s="8">
        <v>34</v>
      </c>
      <c r="H25" s="8">
        <v>38</v>
      </c>
      <c r="I25" s="8">
        <v>388</v>
      </c>
      <c r="J25" s="8">
        <v>301</v>
      </c>
      <c r="K25" s="8">
        <v>19</v>
      </c>
      <c r="L25" s="8">
        <v>0</v>
      </c>
      <c r="M25" s="8">
        <v>2</v>
      </c>
      <c r="N25" s="8">
        <v>15</v>
      </c>
      <c r="O25" s="8">
        <v>2</v>
      </c>
      <c r="P25" s="7" t="s">
        <v>186</v>
      </c>
    </row>
    <row r="26" spans="1:16" ht="26.25">
      <c r="A26" s="6" t="s">
        <v>265</v>
      </c>
      <c r="B26" s="7" t="s">
        <v>266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186</v>
      </c>
    </row>
    <row r="27" spans="1:16" ht="15">
      <c r="A27" s="6" t="s">
        <v>267</v>
      </c>
      <c r="B27" s="7" t="s">
        <v>268</v>
      </c>
      <c r="C27" s="8">
        <v>4583893</v>
      </c>
      <c r="D27" s="8">
        <v>3165422</v>
      </c>
      <c r="E27" s="8">
        <v>2060843</v>
      </c>
      <c r="F27" s="8">
        <v>670581</v>
      </c>
      <c r="G27" s="8">
        <v>309814</v>
      </c>
      <c r="H27" s="8">
        <v>42001</v>
      </c>
      <c r="I27" s="8">
        <v>58350</v>
      </c>
      <c r="J27" s="8">
        <v>23833</v>
      </c>
      <c r="K27" s="8">
        <v>1418471</v>
      </c>
      <c r="L27" s="8">
        <v>302032</v>
      </c>
      <c r="M27" s="8">
        <v>117458</v>
      </c>
      <c r="N27" s="8">
        <v>699505</v>
      </c>
      <c r="O27" s="8">
        <v>299476</v>
      </c>
      <c r="P27" s="8">
        <v>828</v>
      </c>
    </row>
    <row r="28" s="2" customFormat="1" ht="15">
      <c r="A28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PageLayoutView="0" workbookViewId="0" topLeftCell="A76">
      <selection activeCell="A14" sqref="A14"/>
    </sheetView>
  </sheetViews>
  <sheetFormatPr defaultColWidth="9.140625" defaultRowHeight="15"/>
  <cols>
    <col min="1" max="1" width="65.57421875" style="0" customWidth="1"/>
  </cols>
  <sheetData>
    <row r="1" s="2" customFormat="1" ht="15">
      <c r="A1" s="3" t="s">
        <v>269</v>
      </c>
    </row>
    <row r="2" spans="1:18" s="4" customFormat="1" ht="15">
      <c r="A2" s="26" t="s">
        <v>16</v>
      </c>
      <c r="B2" s="26" t="s">
        <v>17</v>
      </c>
      <c r="C2" s="26" t="s">
        <v>270</v>
      </c>
      <c r="D2" s="29" t="s">
        <v>271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s="4" customFormat="1" ht="409.5" customHeight="1">
      <c r="A3" s="27"/>
      <c r="B3" s="27"/>
      <c r="C3" s="27"/>
      <c r="D3" s="26" t="s">
        <v>272</v>
      </c>
      <c r="E3" s="29" t="s">
        <v>73</v>
      </c>
      <c r="F3" s="31"/>
      <c r="G3" s="26" t="s">
        <v>273</v>
      </c>
      <c r="H3" s="26" t="s">
        <v>274</v>
      </c>
      <c r="I3" s="26" t="s">
        <v>275</v>
      </c>
      <c r="J3" s="29" t="s">
        <v>73</v>
      </c>
      <c r="K3" s="31"/>
      <c r="L3" s="26" t="s">
        <v>276</v>
      </c>
      <c r="M3" s="26" t="s">
        <v>277</v>
      </c>
      <c r="N3" s="26" t="s">
        <v>278</v>
      </c>
      <c r="O3" s="26" t="s">
        <v>279</v>
      </c>
      <c r="P3" s="26" t="s">
        <v>280</v>
      </c>
      <c r="Q3" s="26" t="s">
        <v>281</v>
      </c>
      <c r="R3" s="26" t="s">
        <v>282</v>
      </c>
    </row>
    <row r="4" spans="1:18" s="4" customFormat="1" ht="127.5">
      <c r="A4" s="28"/>
      <c r="B4" s="28"/>
      <c r="C4" s="28"/>
      <c r="D4" s="28"/>
      <c r="E4" s="5" t="s">
        <v>283</v>
      </c>
      <c r="F4" s="5" t="s">
        <v>284</v>
      </c>
      <c r="G4" s="28"/>
      <c r="H4" s="28"/>
      <c r="I4" s="28"/>
      <c r="J4" s="5" t="s">
        <v>285</v>
      </c>
      <c r="K4" s="5" t="s">
        <v>286</v>
      </c>
      <c r="L4" s="28"/>
      <c r="M4" s="28"/>
      <c r="N4" s="28"/>
      <c r="O4" s="28"/>
      <c r="P4" s="28"/>
      <c r="Q4" s="28"/>
      <c r="R4" s="28"/>
    </row>
    <row r="5" spans="1:18" ht="15">
      <c r="A5" s="6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  <c r="O5" s="7" t="s">
        <v>50</v>
      </c>
      <c r="P5" s="7" t="s">
        <v>51</v>
      </c>
      <c r="Q5" s="7" t="s">
        <v>52</v>
      </c>
      <c r="R5" s="7" t="s">
        <v>53</v>
      </c>
    </row>
    <row r="6" spans="1:18" ht="39">
      <c r="A6" s="6" t="s">
        <v>287</v>
      </c>
      <c r="B6" s="7" t="s">
        <v>288</v>
      </c>
      <c r="C6" s="8">
        <v>109646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14175</v>
      </c>
      <c r="Q6" s="8">
        <v>95470</v>
      </c>
      <c r="R6" s="8">
        <v>0</v>
      </c>
    </row>
    <row r="7" spans="1:18" ht="15">
      <c r="A7" s="6" t="s">
        <v>289</v>
      </c>
      <c r="B7" s="7" t="s">
        <v>290</v>
      </c>
      <c r="C7" s="8">
        <v>109646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14175</v>
      </c>
      <c r="Q7" s="8">
        <v>95470</v>
      </c>
      <c r="R7" s="8">
        <v>0</v>
      </c>
    </row>
    <row r="8" spans="1:18" ht="15">
      <c r="A8" s="6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59</v>
      </c>
      <c r="B9" s="7" t="s">
        <v>291</v>
      </c>
      <c r="C9" s="8">
        <v>108975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13880</v>
      </c>
      <c r="Q9" s="8">
        <v>95095</v>
      </c>
      <c r="R9" s="8">
        <v>0</v>
      </c>
    </row>
    <row r="10" spans="1:18" ht="15">
      <c r="A10" s="9" t="s">
        <v>66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292</v>
      </c>
      <c r="B11" s="7" t="s">
        <v>293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294</v>
      </c>
      <c r="B13" s="7" t="s">
        <v>295</v>
      </c>
      <c r="C13" s="8">
        <v>35839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3347</v>
      </c>
      <c r="Q13" s="8">
        <v>32492</v>
      </c>
      <c r="R13" s="8">
        <v>0</v>
      </c>
    </row>
    <row r="14" spans="1:18" ht="15">
      <c r="A14" s="10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67</v>
      </c>
      <c r="B15" s="7" t="s">
        <v>296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6.25">
      <c r="A16" s="10" t="s">
        <v>297</v>
      </c>
      <c r="B16" s="7" t="s">
        <v>298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71</v>
      </c>
      <c r="B17" s="7" t="s">
        <v>299</v>
      </c>
      <c r="C17" s="8">
        <v>671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295</v>
      </c>
      <c r="Q17" s="8">
        <v>375</v>
      </c>
      <c r="R17" s="8">
        <v>0</v>
      </c>
    </row>
    <row r="18" spans="1:18" ht="15">
      <c r="A18" s="9" t="s">
        <v>73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74</v>
      </c>
      <c r="B19" s="7" t="s">
        <v>300</v>
      </c>
      <c r="C19" s="8">
        <v>670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295</v>
      </c>
      <c r="Q19" s="8">
        <v>375</v>
      </c>
      <c r="R19" s="8">
        <v>0</v>
      </c>
    </row>
    <row r="20" spans="1:18" ht="15">
      <c r="A20" s="10" t="s">
        <v>76</v>
      </c>
      <c r="B20" s="7" t="s">
        <v>301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302</v>
      </c>
      <c r="B21" s="7" t="s">
        <v>303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304</v>
      </c>
      <c r="B23" s="7" t="s">
        <v>305</v>
      </c>
      <c r="C23" s="8">
        <v>1469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1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201</v>
      </c>
      <c r="Q23" s="8">
        <v>1262</v>
      </c>
      <c r="R23" s="8">
        <v>0</v>
      </c>
    </row>
    <row r="24" spans="1:18" ht="15">
      <c r="A24" s="10" t="s">
        <v>66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67</v>
      </c>
      <c r="B25" s="7" t="s">
        <v>306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39">
      <c r="A26" s="10" t="s">
        <v>307</v>
      </c>
      <c r="B26" s="7" t="s">
        <v>308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5">
      <c r="A27" s="6" t="s">
        <v>309</v>
      </c>
      <c r="B27" s="7" t="s">
        <v>310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311</v>
      </c>
      <c r="B28" s="7" t="s">
        <v>312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313</v>
      </c>
      <c r="B29" s="7" t="s">
        <v>314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315</v>
      </c>
      <c r="B30" s="7" t="s">
        <v>316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317</v>
      </c>
      <c r="B31" s="7" t="s">
        <v>318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119</v>
      </c>
      <c r="B32" s="7" t="s">
        <v>319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121</v>
      </c>
      <c r="B33" s="7" t="s">
        <v>320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123</v>
      </c>
      <c r="B34" s="7" t="s">
        <v>321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322</v>
      </c>
      <c r="B35" s="7" t="s">
        <v>323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">
      <c r="A37" s="9" t="s">
        <v>324</v>
      </c>
      <c r="B37" s="7" t="s">
        <v>325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326</v>
      </c>
      <c r="B38" s="7" t="s">
        <v>327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133</v>
      </c>
      <c r="B39" s="7" t="s">
        <v>328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329</v>
      </c>
      <c r="B41" s="7" t="s">
        <v>330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39">
      <c r="A42" s="6" t="s">
        <v>331</v>
      </c>
      <c r="B42" s="7" t="s">
        <v>332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73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139</v>
      </c>
      <c r="B44" s="7" t="s">
        <v>333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9">
      <c r="A45" s="9" t="s">
        <v>334</v>
      </c>
      <c r="B45" s="7" t="s">
        <v>335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143</v>
      </c>
      <c r="B46" s="7" t="s">
        <v>336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145</v>
      </c>
      <c r="B47" s="7" t="s">
        <v>337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26.25">
      <c r="A48" s="6" t="s">
        <v>338</v>
      </c>
      <c r="B48" s="7" t="s">
        <v>339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5">
      <c r="A49" s="9" t="s">
        <v>74</v>
      </c>
      <c r="B49" s="7" t="s">
        <v>340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>
      <c r="A50" s="9" t="s">
        <v>76</v>
      </c>
      <c r="B50" s="7" t="s">
        <v>341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342</v>
      </c>
      <c r="B52" s="7" t="s">
        <v>343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6.25">
      <c r="A53" s="10" t="s">
        <v>344</v>
      </c>
      <c r="B53" s="7" t="s">
        <v>345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315</v>
      </c>
      <c r="B54" s="7" t="s">
        <v>346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11" t="s">
        <v>317</v>
      </c>
      <c r="B55" s="7" t="s">
        <v>347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119</v>
      </c>
      <c r="B56" s="7" t="s">
        <v>348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121</v>
      </c>
      <c r="B57" s="7" t="s">
        <v>349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123</v>
      </c>
      <c r="B58" s="7" t="s">
        <v>350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6" t="s">
        <v>165</v>
      </c>
      <c r="B59" s="7" t="s">
        <v>351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39">
      <c r="A60" s="9" t="s">
        <v>324</v>
      </c>
      <c r="B60" s="7" t="s">
        <v>352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326</v>
      </c>
      <c r="B61" s="7" t="s">
        <v>353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133</v>
      </c>
      <c r="B62" s="7" t="s">
        <v>354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26.25">
      <c r="A63" s="9" t="s">
        <v>171</v>
      </c>
      <c r="B63" s="7" t="s">
        <v>355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39">
      <c r="A65" s="9" t="s">
        <v>331</v>
      </c>
      <c r="B65" s="7" t="s">
        <v>356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9" t="s">
        <v>73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139</v>
      </c>
      <c r="B67" s="7" t="s">
        <v>357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39">
      <c r="A68" s="10" t="s">
        <v>334</v>
      </c>
      <c r="B68" s="7" t="s">
        <v>358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143</v>
      </c>
      <c r="B69" s="7" t="s">
        <v>359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15">
      <c r="A70" s="10" t="s">
        <v>145</v>
      </c>
      <c r="B70" s="7" t="s">
        <v>360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85</v>
      </c>
      <c r="B71" s="7" t="s">
        <v>361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87</v>
      </c>
      <c r="B72" s="7" t="s">
        <v>362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89</v>
      </c>
      <c r="B73" s="7" t="s">
        <v>363</v>
      </c>
      <c r="C73" s="8">
        <v>366917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5</v>
      </c>
      <c r="J73" s="8">
        <v>5</v>
      </c>
      <c r="K73" s="8">
        <v>0</v>
      </c>
      <c r="L73" s="8">
        <v>0</v>
      </c>
      <c r="M73" s="8">
        <v>4</v>
      </c>
      <c r="N73" s="8">
        <v>0</v>
      </c>
      <c r="O73" s="8">
        <v>0</v>
      </c>
      <c r="P73" s="8">
        <v>46368</v>
      </c>
      <c r="Q73" s="8">
        <v>320539</v>
      </c>
      <c r="R73" s="8">
        <v>0</v>
      </c>
    </row>
    <row r="74" s="2" customFormat="1" ht="15">
      <c r="A74" s="3"/>
    </row>
    <row r="75" s="2" customFormat="1" ht="15">
      <c r="A75" s="3" t="s">
        <v>364</v>
      </c>
    </row>
    <row r="76" spans="1:18" s="4" customFormat="1" ht="15">
      <c r="A76" s="26" t="s">
        <v>16</v>
      </c>
      <c r="B76" s="26" t="s">
        <v>17</v>
      </c>
      <c r="C76" s="26" t="s">
        <v>270</v>
      </c>
      <c r="D76" s="29" t="s">
        <v>271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</row>
    <row r="77" spans="1:18" s="4" customFormat="1" ht="409.5" customHeight="1">
      <c r="A77" s="27"/>
      <c r="B77" s="27"/>
      <c r="C77" s="27"/>
      <c r="D77" s="26" t="s">
        <v>365</v>
      </c>
      <c r="E77" s="29" t="s">
        <v>73</v>
      </c>
      <c r="F77" s="31"/>
      <c r="G77" s="26" t="s">
        <v>273</v>
      </c>
      <c r="H77" s="26" t="s">
        <v>274</v>
      </c>
      <c r="I77" s="26" t="s">
        <v>275</v>
      </c>
      <c r="J77" s="29" t="s">
        <v>73</v>
      </c>
      <c r="K77" s="31"/>
      <c r="L77" s="26" t="s">
        <v>276</v>
      </c>
      <c r="M77" s="26" t="s">
        <v>277</v>
      </c>
      <c r="N77" s="26" t="s">
        <v>278</v>
      </c>
      <c r="O77" s="26" t="s">
        <v>279</v>
      </c>
      <c r="P77" s="26" t="s">
        <v>280</v>
      </c>
      <c r="Q77" s="26" t="s">
        <v>281</v>
      </c>
      <c r="R77" s="26" t="s">
        <v>282</v>
      </c>
    </row>
    <row r="78" spans="1:18" s="4" customFormat="1" ht="127.5">
      <c r="A78" s="28"/>
      <c r="B78" s="28"/>
      <c r="C78" s="28"/>
      <c r="D78" s="28"/>
      <c r="E78" s="5" t="s">
        <v>283</v>
      </c>
      <c r="F78" s="5" t="s">
        <v>284</v>
      </c>
      <c r="G78" s="28"/>
      <c r="H78" s="28"/>
      <c r="I78" s="28"/>
      <c r="J78" s="5" t="s">
        <v>285</v>
      </c>
      <c r="K78" s="5" t="s">
        <v>286</v>
      </c>
      <c r="L78" s="28"/>
      <c r="M78" s="28"/>
      <c r="N78" s="28"/>
      <c r="O78" s="28"/>
      <c r="P78" s="28"/>
      <c r="Q78" s="28"/>
      <c r="R78" s="28"/>
    </row>
    <row r="79" spans="1:18" ht="15">
      <c r="A79" s="6" t="s">
        <v>36</v>
      </c>
      <c r="B79" s="7" t="s">
        <v>37</v>
      </c>
      <c r="C79" s="7" t="s">
        <v>38</v>
      </c>
      <c r="D79" s="7" t="s">
        <v>39</v>
      </c>
      <c r="E79" s="7" t="s">
        <v>40</v>
      </c>
      <c r="F79" s="7" t="s">
        <v>41</v>
      </c>
      <c r="G79" s="7" t="s">
        <v>42</v>
      </c>
      <c r="H79" s="7" t="s">
        <v>43</v>
      </c>
      <c r="I79" s="7" t="s">
        <v>44</v>
      </c>
      <c r="J79" s="7" t="s">
        <v>45</v>
      </c>
      <c r="K79" s="7" t="s">
        <v>46</v>
      </c>
      <c r="L79" s="7" t="s">
        <v>47</v>
      </c>
      <c r="M79" s="7" t="s">
        <v>48</v>
      </c>
      <c r="N79" s="7" t="s">
        <v>49</v>
      </c>
      <c r="O79" s="7" t="s">
        <v>50</v>
      </c>
      <c r="P79" s="7" t="s">
        <v>51</v>
      </c>
      <c r="Q79" s="7" t="s">
        <v>52</v>
      </c>
      <c r="R79" s="7" t="s">
        <v>53</v>
      </c>
    </row>
    <row r="80" spans="1:18" ht="15">
      <c r="A80" s="6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6.25">
      <c r="A81" s="9" t="s">
        <v>366</v>
      </c>
      <c r="B81" s="7" t="s">
        <v>367</v>
      </c>
      <c r="C81" s="8">
        <v>0</v>
      </c>
      <c r="D81" s="7" t="s">
        <v>186</v>
      </c>
      <c r="E81" s="7" t="s">
        <v>186</v>
      </c>
      <c r="F81" s="7" t="s">
        <v>186</v>
      </c>
      <c r="G81" s="7" t="s">
        <v>186</v>
      </c>
      <c r="H81" s="7" t="s">
        <v>186</v>
      </c>
      <c r="I81" s="7" t="s">
        <v>186</v>
      </c>
      <c r="J81" s="7" t="s">
        <v>186</v>
      </c>
      <c r="K81" s="7" t="s">
        <v>186</v>
      </c>
      <c r="L81" s="7" t="s">
        <v>186</v>
      </c>
      <c r="M81" s="7" t="s">
        <v>186</v>
      </c>
      <c r="N81" s="7" t="s">
        <v>186</v>
      </c>
      <c r="O81" s="7" t="s">
        <v>186</v>
      </c>
      <c r="P81" s="7" t="s">
        <v>186</v>
      </c>
      <c r="Q81" s="7" t="s">
        <v>186</v>
      </c>
      <c r="R81" s="7" t="s">
        <v>186</v>
      </c>
    </row>
    <row r="82" s="2" customFormat="1" ht="15">
      <c r="A82" s="3"/>
    </row>
  </sheetData>
  <sheetProtection/>
  <mergeCells count="34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L3:L4"/>
    <mergeCell ref="M3:M4"/>
    <mergeCell ref="N3:N4"/>
    <mergeCell ref="O3:O4"/>
    <mergeCell ref="P3:P4"/>
    <mergeCell ref="Q3:Q4"/>
    <mergeCell ref="R3:R4"/>
    <mergeCell ref="A76:A78"/>
    <mergeCell ref="B76:B78"/>
    <mergeCell ref="C76:C78"/>
    <mergeCell ref="D76:R76"/>
    <mergeCell ref="D77:D78"/>
    <mergeCell ref="E77:F77"/>
    <mergeCell ref="G77:G78"/>
    <mergeCell ref="H77:H78"/>
    <mergeCell ref="I77:I78"/>
    <mergeCell ref="Q77:Q78"/>
    <mergeCell ref="R77:R78"/>
    <mergeCell ref="J77:K77"/>
    <mergeCell ref="L77:L78"/>
    <mergeCell ref="M77:M78"/>
    <mergeCell ref="N77:N78"/>
    <mergeCell ref="O77:O78"/>
    <mergeCell ref="P77:P78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7.7109375" style="0" customWidth="1"/>
  </cols>
  <sheetData>
    <row r="1" s="2" customFormat="1" ht="15">
      <c r="A1" s="3" t="s">
        <v>368</v>
      </c>
    </row>
    <row r="2" spans="1:3" s="4" customFormat="1" ht="38.25">
      <c r="A2" s="5" t="s">
        <v>16</v>
      </c>
      <c r="B2" s="5" t="s">
        <v>17</v>
      </c>
      <c r="C2" s="5" t="s">
        <v>369</v>
      </c>
    </row>
    <row r="3" spans="1:3" ht="15">
      <c r="A3" s="6" t="s">
        <v>36</v>
      </c>
      <c r="B3" s="7" t="s">
        <v>37</v>
      </c>
      <c r="C3" s="7" t="s">
        <v>38</v>
      </c>
    </row>
    <row r="4" spans="1:3" ht="15">
      <c r="A4" s="6" t="s">
        <v>370</v>
      </c>
      <c r="B4" s="7" t="s">
        <v>371</v>
      </c>
      <c r="C4" s="8">
        <v>55236</v>
      </c>
    </row>
    <row r="5" spans="1:3" ht="15">
      <c r="A5" s="6" t="s">
        <v>73</v>
      </c>
      <c r="B5" s="7"/>
      <c r="C5" s="7"/>
    </row>
    <row r="6" spans="1:3" ht="15">
      <c r="A6" s="9" t="s">
        <v>372</v>
      </c>
      <c r="B6" s="7" t="s">
        <v>373</v>
      </c>
      <c r="C6" s="8">
        <v>4934</v>
      </c>
    </row>
    <row r="7" spans="1:3" ht="15">
      <c r="A7" s="9" t="s">
        <v>374</v>
      </c>
      <c r="B7" s="7" t="s">
        <v>375</v>
      </c>
      <c r="C7" s="8">
        <v>0</v>
      </c>
    </row>
    <row r="8" spans="1:3" ht="15">
      <c r="A8" s="9" t="s">
        <v>376</v>
      </c>
      <c r="B8" s="7" t="s">
        <v>377</v>
      </c>
      <c r="C8" s="8">
        <v>50300</v>
      </c>
    </row>
    <row r="9" spans="1:3" ht="15">
      <c r="A9" s="9" t="s">
        <v>73</v>
      </c>
      <c r="B9" s="7"/>
      <c r="C9" s="7"/>
    </row>
    <row r="10" spans="1:3" ht="26.25">
      <c r="A10" s="10" t="s">
        <v>378</v>
      </c>
      <c r="B10" s="7" t="s">
        <v>379</v>
      </c>
      <c r="C10" s="8">
        <v>2840</v>
      </c>
    </row>
    <row r="11" spans="1:3" ht="26.25">
      <c r="A11" s="10" t="s">
        <v>380</v>
      </c>
      <c r="B11" s="7" t="s">
        <v>381</v>
      </c>
      <c r="C11" s="8">
        <v>35118</v>
      </c>
    </row>
    <row r="12" spans="1:3" ht="15">
      <c r="A12" s="10" t="s">
        <v>382</v>
      </c>
      <c r="B12" s="7" t="s">
        <v>383</v>
      </c>
      <c r="C12" s="8">
        <v>426</v>
      </c>
    </row>
    <row r="13" spans="1:3" ht="15">
      <c r="A13" s="6" t="s">
        <v>89</v>
      </c>
      <c r="B13" s="7" t="s">
        <v>384</v>
      </c>
      <c r="C13" s="8">
        <v>148854</v>
      </c>
    </row>
    <row r="14" s="2" customFormat="1" ht="15">
      <c r="A14" s="3"/>
    </row>
    <row r="15" s="2" customFormat="1" ht="15">
      <c r="A15" s="3" t="s">
        <v>385</v>
      </c>
    </row>
    <row r="16" spans="1:3" s="4" customFormat="1" ht="38.25">
      <c r="A16" s="5" t="s">
        <v>16</v>
      </c>
      <c r="B16" s="5" t="s">
        <v>17</v>
      </c>
      <c r="C16" s="5" t="s">
        <v>369</v>
      </c>
    </row>
    <row r="17" spans="1:3" ht="15">
      <c r="A17" s="6" t="s">
        <v>36</v>
      </c>
      <c r="B17" s="7" t="s">
        <v>37</v>
      </c>
      <c r="C17" s="7" t="s">
        <v>38</v>
      </c>
    </row>
    <row r="18" spans="1:3" ht="15">
      <c r="A18" s="6" t="s">
        <v>63</v>
      </c>
      <c r="B18" s="7"/>
      <c r="C18" s="7"/>
    </row>
    <row r="19" spans="1:3" ht="51.75">
      <c r="A19" s="9" t="s">
        <v>386</v>
      </c>
      <c r="B19" s="7" t="s">
        <v>387</v>
      </c>
      <c r="C19" s="8">
        <v>0</v>
      </c>
    </row>
    <row r="20" s="2" customFormat="1" ht="15">
      <c r="A20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PageLayoutView="0" workbookViewId="0" topLeftCell="A97">
      <selection activeCell="A24" sqref="A24"/>
    </sheetView>
  </sheetViews>
  <sheetFormatPr defaultColWidth="9.140625" defaultRowHeight="15"/>
  <cols>
    <col min="1" max="1" width="66.140625" style="0" customWidth="1"/>
    <col min="3" max="3" width="12.57421875" style="0" customWidth="1"/>
  </cols>
  <sheetData>
    <row r="1" s="2" customFormat="1" ht="15">
      <c r="A1" s="3" t="s">
        <v>388</v>
      </c>
    </row>
    <row r="2" s="2" customFormat="1" ht="15">
      <c r="A2" s="3" t="s">
        <v>389</v>
      </c>
    </row>
    <row r="3" spans="1:19" s="4" customFormat="1" ht="15">
      <c r="A3" s="26" t="s">
        <v>16</v>
      </c>
      <c r="B3" s="26" t="s">
        <v>17</v>
      </c>
      <c r="C3" s="26" t="s">
        <v>390</v>
      </c>
      <c r="D3" s="29" t="s">
        <v>73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s="4" customFormat="1" ht="89.25" customHeight="1">
      <c r="A4" s="27"/>
      <c r="B4" s="27"/>
      <c r="C4" s="27"/>
      <c r="D4" s="29" t="s">
        <v>391</v>
      </c>
      <c r="E4" s="30"/>
      <c r="F4" s="30"/>
      <c r="G4" s="30"/>
      <c r="H4" s="30"/>
      <c r="I4" s="31"/>
      <c r="J4" s="26" t="s">
        <v>392</v>
      </c>
      <c r="K4" s="29" t="s">
        <v>393</v>
      </c>
      <c r="L4" s="30"/>
      <c r="M4" s="30"/>
      <c r="N4" s="31"/>
      <c r="O4" s="26" t="s">
        <v>394</v>
      </c>
      <c r="P4" s="26" t="s">
        <v>395</v>
      </c>
      <c r="Q4" s="26" t="s">
        <v>396</v>
      </c>
      <c r="R4" s="29" t="s">
        <v>397</v>
      </c>
      <c r="S4" s="31"/>
    </row>
    <row r="5" spans="1:19" s="4" customFormat="1" ht="38.25" customHeight="1">
      <c r="A5" s="27"/>
      <c r="B5" s="27"/>
      <c r="C5" s="27"/>
      <c r="D5" s="26" t="s">
        <v>398</v>
      </c>
      <c r="E5" s="29" t="s">
        <v>399</v>
      </c>
      <c r="F5" s="31"/>
      <c r="G5" s="26" t="s">
        <v>400</v>
      </c>
      <c r="H5" s="5" t="s">
        <v>401</v>
      </c>
      <c r="I5" s="26" t="s">
        <v>402</v>
      </c>
      <c r="J5" s="27"/>
      <c r="K5" s="26" t="s">
        <v>403</v>
      </c>
      <c r="L5" s="26" t="s">
        <v>400</v>
      </c>
      <c r="M5" s="5" t="s">
        <v>401</v>
      </c>
      <c r="N5" s="26" t="s">
        <v>402</v>
      </c>
      <c r="O5" s="27"/>
      <c r="P5" s="27"/>
      <c r="Q5" s="27"/>
      <c r="R5" s="26" t="s">
        <v>404</v>
      </c>
      <c r="S5" s="26" t="s">
        <v>405</v>
      </c>
    </row>
    <row r="6" spans="1:19" s="4" customFormat="1" ht="38.25">
      <c r="A6" s="27"/>
      <c r="B6" s="27"/>
      <c r="C6" s="27"/>
      <c r="D6" s="27"/>
      <c r="E6" s="5" t="s">
        <v>406</v>
      </c>
      <c r="F6" s="5" t="s">
        <v>407</v>
      </c>
      <c r="G6" s="27"/>
      <c r="H6" s="26" t="s">
        <v>408</v>
      </c>
      <c r="I6" s="27"/>
      <c r="J6" s="27"/>
      <c r="K6" s="27"/>
      <c r="L6" s="27"/>
      <c r="M6" s="26" t="s">
        <v>408</v>
      </c>
      <c r="N6" s="27"/>
      <c r="O6" s="27"/>
      <c r="P6" s="27"/>
      <c r="Q6" s="27"/>
      <c r="R6" s="27"/>
      <c r="S6" s="27"/>
    </row>
    <row r="7" spans="1:19" s="4" customFormat="1" ht="344.25">
      <c r="A7" s="28"/>
      <c r="B7" s="28"/>
      <c r="C7" s="28"/>
      <c r="D7" s="28"/>
      <c r="E7" s="5" t="s">
        <v>403</v>
      </c>
      <c r="F7" s="5" t="s">
        <v>409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5">
      <c r="A8" s="6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  <c r="J8" s="7" t="s">
        <v>45</v>
      </c>
      <c r="K8" s="7" t="s">
        <v>46</v>
      </c>
      <c r="L8" s="7" t="s">
        <v>47</v>
      </c>
      <c r="M8" s="7" t="s">
        <v>48</v>
      </c>
      <c r="N8" s="7" t="s">
        <v>49</v>
      </c>
      <c r="O8" s="7" t="s">
        <v>50</v>
      </c>
      <c r="P8" s="7" t="s">
        <v>51</v>
      </c>
      <c r="Q8" s="7" t="s">
        <v>52</v>
      </c>
      <c r="R8" s="7" t="s">
        <v>53</v>
      </c>
      <c r="S8" s="7" t="s">
        <v>410</v>
      </c>
    </row>
    <row r="9" spans="1:19" ht="39">
      <c r="A9" s="6" t="s">
        <v>411</v>
      </c>
      <c r="B9" s="7" t="s">
        <v>412</v>
      </c>
      <c r="C9" s="8">
        <v>3581598</v>
      </c>
      <c r="D9" s="8">
        <v>2078139</v>
      </c>
      <c r="E9" s="8">
        <v>1521757</v>
      </c>
      <c r="F9" s="8">
        <v>118124</v>
      </c>
      <c r="G9" s="8">
        <v>380620</v>
      </c>
      <c r="H9" s="8">
        <v>283070</v>
      </c>
      <c r="I9" s="8">
        <v>57638</v>
      </c>
      <c r="J9" s="8">
        <v>1461287</v>
      </c>
      <c r="K9" s="8">
        <v>1165748</v>
      </c>
      <c r="L9" s="8">
        <v>263435</v>
      </c>
      <c r="M9" s="8">
        <v>156609</v>
      </c>
      <c r="N9" s="8">
        <v>32104</v>
      </c>
      <c r="O9" s="8">
        <v>39485</v>
      </c>
      <c r="P9" s="8">
        <v>275</v>
      </c>
      <c r="Q9" s="8">
        <v>2412</v>
      </c>
      <c r="R9" s="8">
        <v>427644</v>
      </c>
      <c r="S9" s="8">
        <v>628476</v>
      </c>
    </row>
    <row r="10" spans="1:19" ht="15">
      <c r="A10" s="6" t="s">
        <v>289</v>
      </c>
      <c r="B10" s="7" t="s">
        <v>413</v>
      </c>
      <c r="C10" s="8">
        <v>1763720</v>
      </c>
      <c r="D10" s="8">
        <v>789847</v>
      </c>
      <c r="E10" s="8">
        <v>554564</v>
      </c>
      <c r="F10" s="8">
        <v>69860</v>
      </c>
      <c r="G10" s="8">
        <v>151955</v>
      </c>
      <c r="H10" s="8">
        <v>55888</v>
      </c>
      <c r="I10" s="8">
        <v>13468</v>
      </c>
      <c r="J10" s="8">
        <v>965854</v>
      </c>
      <c r="K10" s="8">
        <v>782177</v>
      </c>
      <c r="L10" s="8">
        <v>166888</v>
      </c>
      <c r="M10" s="8">
        <v>61209</v>
      </c>
      <c r="N10" s="8">
        <v>16789</v>
      </c>
      <c r="O10" s="8">
        <v>7384</v>
      </c>
      <c r="P10" s="8">
        <v>204</v>
      </c>
      <c r="Q10" s="8">
        <v>431</v>
      </c>
      <c r="R10" s="8">
        <v>418832</v>
      </c>
      <c r="S10" s="8">
        <v>620708</v>
      </c>
    </row>
    <row r="11" spans="1:19" ht="15">
      <c r="A11" s="6" t="s">
        <v>58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9" t="s">
        <v>59</v>
      </c>
      <c r="B12" s="7" t="s">
        <v>414</v>
      </c>
      <c r="C12" s="8">
        <v>1353195</v>
      </c>
      <c r="D12" s="8">
        <v>517405</v>
      </c>
      <c r="E12" s="8">
        <v>361529</v>
      </c>
      <c r="F12" s="8">
        <v>41038</v>
      </c>
      <c r="G12" s="8">
        <v>104052</v>
      </c>
      <c r="H12" s="8">
        <v>39539</v>
      </c>
      <c r="I12" s="8">
        <v>10786</v>
      </c>
      <c r="J12" s="8">
        <v>830265</v>
      </c>
      <c r="K12" s="8">
        <v>674793</v>
      </c>
      <c r="L12" s="8">
        <v>142700</v>
      </c>
      <c r="M12" s="8">
        <v>45873</v>
      </c>
      <c r="N12" s="8">
        <v>12772</v>
      </c>
      <c r="O12" s="8">
        <v>5121</v>
      </c>
      <c r="P12" s="8">
        <v>96</v>
      </c>
      <c r="Q12" s="8">
        <v>308</v>
      </c>
      <c r="R12" s="8">
        <v>256700</v>
      </c>
      <c r="S12" s="8">
        <v>567648</v>
      </c>
    </row>
    <row r="13" spans="1:19" ht="15">
      <c r="A13" s="9" t="s">
        <v>66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26.25">
      <c r="A14" s="10" t="s">
        <v>415</v>
      </c>
      <c r="B14" s="7" t="s">
        <v>416</v>
      </c>
      <c r="C14" s="8">
        <v>13601</v>
      </c>
      <c r="D14" s="8">
        <v>13424</v>
      </c>
      <c r="E14" s="8">
        <v>10244</v>
      </c>
      <c r="F14" s="8">
        <v>400</v>
      </c>
      <c r="G14" s="8">
        <v>2474</v>
      </c>
      <c r="H14" s="8">
        <v>2474</v>
      </c>
      <c r="I14" s="8">
        <v>306</v>
      </c>
      <c r="J14" s="8">
        <v>177</v>
      </c>
      <c r="K14" s="8">
        <v>129</v>
      </c>
      <c r="L14" s="8">
        <v>33</v>
      </c>
      <c r="M14" s="8">
        <v>33</v>
      </c>
      <c r="N14" s="8">
        <v>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 ht="15">
      <c r="A15" s="9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6.25">
      <c r="A16" s="10" t="s">
        <v>294</v>
      </c>
      <c r="B16" s="7" t="s">
        <v>417</v>
      </c>
      <c r="C16" s="8">
        <v>4968</v>
      </c>
      <c r="D16" s="8">
        <v>3292</v>
      </c>
      <c r="E16" s="8">
        <v>2041</v>
      </c>
      <c r="F16" s="8">
        <v>35</v>
      </c>
      <c r="G16" s="8">
        <v>400</v>
      </c>
      <c r="H16" s="8">
        <v>381</v>
      </c>
      <c r="I16" s="8">
        <v>816</v>
      </c>
      <c r="J16" s="8">
        <v>1509</v>
      </c>
      <c r="K16" s="8">
        <v>544</v>
      </c>
      <c r="L16" s="8">
        <v>565</v>
      </c>
      <c r="M16" s="8">
        <v>549</v>
      </c>
      <c r="N16" s="8">
        <v>400</v>
      </c>
      <c r="O16" s="8">
        <v>167</v>
      </c>
      <c r="P16" s="8">
        <v>0</v>
      </c>
      <c r="Q16" s="8">
        <v>0</v>
      </c>
      <c r="R16" s="8">
        <v>192</v>
      </c>
      <c r="S16" s="8">
        <v>251</v>
      </c>
    </row>
    <row r="17" spans="1:19" ht="15">
      <c r="A17" s="10" t="s">
        <v>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26.25">
      <c r="A18" s="11" t="s">
        <v>67</v>
      </c>
      <c r="B18" s="7" t="s">
        <v>418</v>
      </c>
      <c r="C18" s="8">
        <v>165</v>
      </c>
      <c r="D18" s="8">
        <v>12</v>
      </c>
      <c r="E18" s="8">
        <v>8</v>
      </c>
      <c r="F18" s="8">
        <v>2</v>
      </c>
      <c r="G18" s="8">
        <v>2</v>
      </c>
      <c r="H18" s="8">
        <v>2</v>
      </c>
      <c r="I18" s="8">
        <v>0</v>
      </c>
      <c r="J18" s="8">
        <v>1</v>
      </c>
      <c r="K18" s="8">
        <v>0</v>
      </c>
      <c r="L18" s="8">
        <v>1</v>
      </c>
      <c r="M18" s="8">
        <v>1</v>
      </c>
      <c r="N18" s="8">
        <v>0</v>
      </c>
      <c r="O18" s="8">
        <v>152</v>
      </c>
      <c r="P18" s="8">
        <v>0</v>
      </c>
      <c r="Q18" s="8">
        <v>0</v>
      </c>
      <c r="R18" s="8">
        <v>0</v>
      </c>
      <c r="S18" s="8">
        <v>0</v>
      </c>
    </row>
    <row r="19" spans="1:19" ht="26.25">
      <c r="A19" s="10" t="s">
        <v>297</v>
      </c>
      <c r="B19" s="7" t="s">
        <v>419</v>
      </c>
      <c r="C19" s="8">
        <v>418933</v>
      </c>
      <c r="D19" s="8">
        <v>317765</v>
      </c>
      <c r="E19" s="8">
        <v>224478</v>
      </c>
      <c r="F19" s="8">
        <v>3372</v>
      </c>
      <c r="G19" s="8">
        <v>67944</v>
      </c>
      <c r="H19" s="8">
        <v>67644</v>
      </c>
      <c r="I19" s="8">
        <v>21971</v>
      </c>
      <c r="J19" s="8">
        <v>90652</v>
      </c>
      <c r="K19" s="8">
        <v>70418</v>
      </c>
      <c r="L19" s="8">
        <v>17752</v>
      </c>
      <c r="M19" s="8">
        <v>17563</v>
      </c>
      <c r="N19" s="8">
        <v>2482</v>
      </c>
      <c r="O19" s="8">
        <v>8897</v>
      </c>
      <c r="P19" s="8">
        <v>0</v>
      </c>
      <c r="Q19" s="8">
        <v>1619</v>
      </c>
      <c r="R19" s="8">
        <v>586</v>
      </c>
      <c r="S19" s="8">
        <v>1449</v>
      </c>
    </row>
    <row r="20" spans="1:19" ht="26.25">
      <c r="A20" s="9" t="s">
        <v>71</v>
      </c>
      <c r="B20" s="7" t="s">
        <v>420</v>
      </c>
      <c r="C20" s="8">
        <v>410525</v>
      </c>
      <c r="D20" s="8">
        <v>272442</v>
      </c>
      <c r="E20" s="8">
        <v>193035</v>
      </c>
      <c r="F20" s="8">
        <v>28822</v>
      </c>
      <c r="G20" s="8">
        <v>47903</v>
      </c>
      <c r="H20" s="8">
        <v>16349</v>
      </c>
      <c r="I20" s="8">
        <v>2682</v>
      </c>
      <c r="J20" s="8">
        <v>135589</v>
      </c>
      <c r="K20" s="8">
        <v>107384</v>
      </c>
      <c r="L20" s="8">
        <v>24188</v>
      </c>
      <c r="M20" s="8">
        <v>15336</v>
      </c>
      <c r="N20" s="8">
        <v>4017</v>
      </c>
      <c r="O20" s="8">
        <v>2263</v>
      </c>
      <c r="P20" s="8">
        <v>108</v>
      </c>
      <c r="Q20" s="8">
        <v>123</v>
      </c>
      <c r="R20" s="8">
        <v>162132</v>
      </c>
      <c r="S20" s="8">
        <v>53060</v>
      </c>
    </row>
    <row r="21" spans="1:19" ht="15">
      <c r="A21" s="9" t="s">
        <v>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10" t="s">
        <v>74</v>
      </c>
      <c r="B22" s="7" t="s">
        <v>421</v>
      </c>
      <c r="C22" s="8">
        <v>404933</v>
      </c>
      <c r="D22" s="8">
        <v>271497</v>
      </c>
      <c r="E22" s="8">
        <v>192570</v>
      </c>
      <c r="F22" s="8">
        <v>28808</v>
      </c>
      <c r="G22" s="8">
        <v>47741</v>
      </c>
      <c r="H22" s="8">
        <v>16187</v>
      </c>
      <c r="I22" s="8">
        <v>2378</v>
      </c>
      <c r="J22" s="8">
        <v>131042</v>
      </c>
      <c r="K22" s="8">
        <v>103901</v>
      </c>
      <c r="L22" s="8">
        <v>23415</v>
      </c>
      <c r="M22" s="8">
        <v>14628</v>
      </c>
      <c r="N22" s="8">
        <v>3726</v>
      </c>
      <c r="O22" s="8">
        <v>2261</v>
      </c>
      <c r="P22" s="8">
        <v>18</v>
      </c>
      <c r="Q22" s="8">
        <v>115</v>
      </c>
      <c r="R22" s="8">
        <v>162132</v>
      </c>
      <c r="S22" s="8">
        <v>52648</v>
      </c>
    </row>
    <row r="23" spans="1:19" ht="15">
      <c r="A23" s="10" t="s">
        <v>76</v>
      </c>
      <c r="B23" s="7" t="s">
        <v>422</v>
      </c>
      <c r="C23" s="8">
        <v>5592</v>
      </c>
      <c r="D23" s="8">
        <v>945</v>
      </c>
      <c r="E23" s="8">
        <v>465</v>
      </c>
      <c r="F23" s="8">
        <v>14</v>
      </c>
      <c r="G23" s="8">
        <v>162</v>
      </c>
      <c r="H23" s="8">
        <v>162</v>
      </c>
      <c r="I23" s="8">
        <v>304</v>
      </c>
      <c r="J23" s="8">
        <v>4547</v>
      </c>
      <c r="K23" s="8">
        <v>3483</v>
      </c>
      <c r="L23" s="8">
        <v>773</v>
      </c>
      <c r="M23" s="8">
        <v>708</v>
      </c>
      <c r="N23" s="8">
        <v>291</v>
      </c>
      <c r="O23" s="8">
        <v>2</v>
      </c>
      <c r="P23" s="8">
        <v>90</v>
      </c>
      <c r="Q23" s="8">
        <v>8</v>
      </c>
      <c r="R23" s="8">
        <v>0</v>
      </c>
      <c r="S23" s="8">
        <v>412</v>
      </c>
    </row>
    <row r="24" spans="1:19" ht="39">
      <c r="A24" s="9" t="s">
        <v>423</v>
      </c>
      <c r="B24" s="7" t="s">
        <v>424</v>
      </c>
      <c r="C24" s="8">
        <v>6105</v>
      </c>
      <c r="D24" s="8">
        <v>6069</v>
      </c>
      <c r="E24" s="8">
        <v>4777</v>
      </c>
      <c r="F24" s="8">
        <v>173</v>
      </c>
      <c r="G24" s="8">
        <v>1051</v>
      </c>
      <c r="H24" s="8">
        <v>1051</v>
      </c>
      <c r="I24" s="8">
        <v>68</v>
      </c>
      <c r="J24" s="8">
        <v>36</v>
      </c>
      <c r="K24" s="8">
        <v>26</v>
      </c>
      <c r="L24" s="8">
        <v>8</v>
      </c>
      <c r="M24" s="8">
        <v>8</v>
      </c>
      <c r="N24" s="8">
        <v>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5">
      <c r="A25" s="9" t="s">
        <v>63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39">
      <c r="A26" s="10" t="s">
        <v>304</v>
      </c>
      <c r="B26" s="7" t="s">
        <v>425</v>
      </c>
      <c r="C26" s="8">
        <v>239919</v>
      </c>
      <c r="D26" s="8">
        <v>179673</v>
      </c>
      <c r="E26" s="8">
        <v>131453</v>
      </c>
      <c r="F26" s="8">
        <v>5604</v>
      </c>
      <c r="G26" s="8">
        <v>32480</v>
      </c>
      <c r="H26" s="8">
        <v>32290</v>
      </c>
      <c r="I26" s="8">
        <v>10136</v>
      </c>
      <c r="J26" s="8">
        <v>55338</v>
      </c>
      <c r="K26" s="8">
        <v>42794</v>
      </c>
      <c r="L26" s="8">
        <v>10811</v>
      </c>
      <c r="M26" s="8">
        <v>10742</v>
      </c>
      <c r="N26" s="8">
        <v>1733</v>
      </c>
      <c r="O26" s="8">
        <v>4537</v>
      </c>
      <c r="P26" s="8">
        <v>0</v>
      </c>
      <c r="Q26" s="8">
        <v>371</v>
      </c>
      <c r="R26" s="8">
        <v>3404</v>
      </c>
      <c r="S26" s="8">
        <v>437</v>
      </c>
    </row>
    <row r="27" spans="1:19" ht="15">
      <c r="A27" s="10" t="s">
        <v>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6.25">
      <c r="A28" s="11" t="s">
        <v>67</v>
      </c>
      <c r="B28" s="7" t="s">
        <v>426</v>
      </c>
      <c r="C28" s="8">
        <v>174273</v>
      </c>
      <c r="D28" s="8">
        <v>148100</v>
      </c>
      <c r="E28" s="8">
        <v>106203</v>
      </c>
      <c r="F28" s="8">
        <v>4781</v>
      </c>
      <c r="G28" s="8">
        <v>27554</v>
      </c>
      <c r="H28" s="8">
        <v>27493</v>
      </c>
      <c r="I28" s="8">
        <v>9562</v>
      </c>
      <c r="J28" s="8">
        <v>22709</v>
      </c>
      <c r="K28" s="8">
        <v>17517</v>
      </c>
      <c r="L28" s="8">
        <v>4482</v>
      </c>
      <c r="M28" s="8">
        <v>4482</v>
      </c>
      <c r="N28" s="8">
        <v>710</v>
      </c>
      <c r="O28" s="8">
        <v>3107</v>
      </c>
      <c r="P28" s="8">
        <v>0</v>
      </c>
      <c r="Q28" s="8">
        <v>357</v>
      </c>
      <c r="R28" s="8">
        <v>80</v>
      </c>
      <c r="S28" s="8">
        <v>0</v>
      </c>
    </row>
    <row r="29" spans="1:19" ht="39">
      <c r="A29" s="10" t="s">
        <v>427</v>
      </c>
      <c r="B29" s="7" t="s">
        <v>428</v>
      </c>
      <c r="C29" s="8">
        <v>198586</v>
      </c>
      <c r="D29" s="8">
        <v>179503</v>
      </c>
      <c r="E29" s="8">
        <v>131141</v>
      </c>
      <c r="F29" s="8">
        <v>6095</v>
      </c>
      <c r="G29" s="8">
        <v>33821</v>
      </c>
      <c r="H29" s="8">
        <v>33729</v>
      </c>
      <c r="I29" s="8">
        <v>8446</v>
      </c>
      <c r="J29" s="8">
        <v>15196</v>
      </c>
      <c r="K29" s="8">
        <v>11622</v>
      </c>
      <c r="L29" s="8">
        <v>3018</v>
      </c>
      <c r="M29" s="8">
        <v>3002</v>
      </c>
      <c r="N29" s="8">
        <v>556</v>
      </c>
      <c r="O29" s="8">
        <v>3530</v>
      </c>
      <c r="P29" s="8">
        <v>0</v>
      </c>
      <c r="Q29" s="8">
        <v>357</v>
      </c>
      <c r="R29" s="8">
        <v>316</v>
      </c>
      <c r="S29" s="8">
        <v>114</v>
      </c>
    </row>
    <row r="30" spans="1:19" ht="15">
      <c r="A30" s="6" t="s">
        <v>429</v>
      </c>
      <c r="B30" s="7" t="s">
        <v>430</v>
      </c>
      <c r="C30" s="8">
        <v>288238</v>
      </c>
      <c r="D30" s="8">
        <v>22942</v>
      </c>
      <c r="E30" s="8">
        <v>16987</v>
      </c>
      <c r="F30" s="8">
        <v>112</v>
      </c>
      <c r="G30" s="8">
        <v>5707</v>
      </c>
      <c r="H30" s="8">
        <v>5592</v>
      </c>
      <c r="I30" s="8">
        <v>136</v>
      </c>
      <c r="J30" s="8">
        <v>259573</v>
      </c>
      <c r="K30" s="8">
        <v>199819</v>
      </c>
      <c r="L30" s="8">
        <v>51862</v>
      </c>
      <c r="M30" s="8">
        <v>51509</v>
      </c>
      <c r="N30" s="8">
        <v>7892</v>
      </c>
      <c r="O30" s="8">
        <v>5652</v>
      </c>
      <c r="P30" s="8">
        <v>71</v>
      </c>
      <c r="Q30" s="8">
        <v>0</v>
      </c>
      <c r="R30" s="8">
        <v>313</v>
      </c>
      <c r="S30" s="8">
        <v>2174</v>
      </c>
    </row>
    <row r="31" spans="1:19" ht="15">
      <c r="A31" s="6" t="s">
        <v>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9" t="s">
        <v>101</v>
      </c>
      <c r="B32" s="7" t="s">
        <v>431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15">
      <c r="A33" s="9" t="s">
        <v>103</v>
      </c>
      <c r="B33" s="7" t="s">
        <v>432</v>
      </c>
      <c r="C33" s="8">
        <v>94222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94222</v>
      </c>
      <c r="K33" s="8">
        <v>74104</v>
      </c>
      <c r="L33" s="8">
        <v>20118</v>
      </c>
      <c r="M33" s="8">
        <v>20118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15">
      <c r="A34" s="9" t="s">
        <v>73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10" t="s">
        <v>105</v>
      </c>
      <c r="B35" s="7" t="s">
        <v>433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15">
      <c r="A36" s="10" t="s">
        <v>107</v>
      </c>
      <c r="B36" s="7" t="s">
        <v>434</v>
      </c>
      <c r="C36" s="8">
        <v>94222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94222</v>
      </c>
      <c r="K36" s="8">
        <v>74104</v>
      </c>
      <c r="L36" s="8">
        <v>20118</v>
      </c>
      <c r="M36" s="8">
        <v>20118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15">
      <c r="A37" s="10" t="s">
        <v>109</v>
      </c>
      <c r="B37" s="7" t="s">
        <v>435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39">
      <c r="A38" s="9" t="s">
        <v>111</v>
      </c>
      <c r="B38" s="7" t="s">
        <v>436</v>
      </c>
      <c r="C38" s="8">
        <v>194016</v>
      </c>
      <c r="D38" s="8">
        <v>22942</v>
      </c>
      <c r="E38" s="8">
        <v>16987</v>
      </c>
      <c r="F38" s="8">
        <v>112</v>
      </c>
      <c r="G38" s="8">
        <v>5707</v>
      </c>
      <c r="H38" s="8">
        <v>5592</v>
      </c>
      <c r="I38" s="8">
        <v>136</v>
      </c>
      <c r="J38" s="8">
        <v>165351</v>
      </c>
      <c r="K38" s="8">
        <v>125715</v>
      </c>
      <c r="L38" s="8">
        <v>31744</v>
      </c>
      <c r="M38" s="8">
        <v>31391</v>
      </c>
      <c r="N38" s="8">
        <v>7892</v>
      </c>
      <c r="O38" s="8">
        <v>5652</v>
      </c>
      <c r="P38" s="8">
        <v>71</v>
      </c>
      <c r="Q38" s="8">
        <v>0</v>
      </c>
      <c r="R38" s="8">
        <v>313</v>
      </c>
      <c r="S38" s="8">
        <v>2174</v>
      </c>
    </row>
    <row r="39" spans="1:19" ht="15">
      <c r="A39" s="10" t="s">
        <v>113</v>
      </c>
      <c r="B39" s="7" t="s">
        <v>437</v>
      </c>
      <c r="C39" s="8">
        <v>193913</v>
      </c>
      <c r="D39" s="8">
        <v>22931</v>
      </c>
      <c r="E39" s="8">
        <v>16987</v>
      </c>
      <c r="F39" s="8">
        <v>112</v>
      </c>
      <c r="G39" s="8">
        <v>5696</v>
      </c>
      <c r="H39" s="8">
        <v>5592</v>
      </c>
      <c r="I39" s="8">
        <v>136</v>
      </c>
      <c r="J39" s="8">
        <v>165259</v>
      </c>
      <c r="K39" s="8">
        <v>125639</v>
      </c>
      <c r="L39" s="8">
        <v>31728</v>
      </c>
      <c r="M39" s="8">
        <v>31391</v>
      </c>
      <c r="N39" s="8">
        <v>7892</v>
      </c>
      <c r="O39" s="8">
        <v>5652</v>
      </c>
      <c r="P39" s="8">
        <v>71</v>
      </c>
      <c r="Q39" s="8">
        <v>0</v>
      </c>
      <c r="R39" s="8">
        <v>302</v>
      </c>
      <c r="S39" s="8">
        <v>2081</v>
      </c>
    </row>
    <row r="40" spans="1:19" ht="26.25">
      <c r="A40" s="11" t="s">
        <v>115</v>
      </c>
      <c r="B40" s="7" t="s">
        <v>438</v>
      </c>
      <c r="C40" s="8">
        <v>4277</v>
      </c>
      <c r="D40" s="8">
        <v>4277</v>
      </c>
      <c r="E40" s="8">
        <v>3477</v>
      </c>
      <c r="F40" s="8">
        <v>5</v>
      </c>
      <c r="G40" s="8">
        <v>783</v>
      </c>
      <c r="H40" s="8">
        <v>783</v>
      </c>
      <c r="I40" s="8">
        <v>12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15">
      <c r="A41" s="10" t="s">
        <v>117</v>
      </c>
      <c r="B41" s="7" t="s">
        <v>439</v>
      </c>
      <c r="C41" s="8">
        <v>103</v>
      </c>
      <c r="D41" s="8">
        <v>11</v>
      </c>
      <c r="E41" s="8">
        <v>0</v>
      </c>
      <c r="F41" s="8">
        <v>0</v>
      </c>
      <c r="G41" s="8">
        <v>11</v>
      </c>
      <c r="H41" s="8">
        <v>0</v>
      </c>
      <c r="I41" s="8">
        <v>0</v>
      </c>
      <c r="J41" s="8">
        <v>92</v>
      </c>
      <c r="K41" s="8">
        <v>76</v>
      </c>
      <c r="L41" s="8">
        <v>16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11</v>
      </c>
      <c r="S41" s="8">
        <v>93</v>
      </c>
    </row>
    <row r="42" spans="1:19" ht="26.25">
      <c r="A42" s="9" t="s">
        <v>440</v>
      </c>
      <c r="B42" s="7" t="s">
        <v>441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26.25">
      <c r="A43" s="10" t="s">
        <v>121</v>
      </c>
      <c r="B43" s="7" t="s">
        <v>442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26.25">
      <c r="A44" s="10" t="s">
        <v>123</v>
      </c>
      <c r="B44" s="7" t="s">
        <v>443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26.25">
      <c r="A45" s="6" t="s">
        <v>444</v>
      </c>
      <c r="B45" s="7" t="s">
        <v>445</v>
      </c>
      <c r="C45" s="8">
        <v>19279</v>
      </c>
      <c r="D45" s="8">
        <v>16403</v>
      </c>
      <c r="E45" s="8">
        <v>14050</v>
      </c>
      <c r="F45" s="8">
        <v>841</v>
      </c>
      <c r="G45" s="8">
        <v>1494</v>
      </c>
      <c r="H45" s="8">
        <v>1011</v>
      </c>
      <c r="I45" s="8">
        <v>18</v>
      </c>
      <c r="J45" s="8">
        <v>2876</v>
      </c>
      <c r="K45" s="8">
        <v>2426</v>
      </c>
      <c r="L45" s="8">
        <v>449</v>
      </c>
      <c r="M45" s="8">
        <v>2</v>
      </c>
      <c r="N45" s="8">
        <v>1</v>
      </c>
      <c r="O45" s="8">
        <v>0</v>
      </c>
      <c r="P45" s="8">
        <v>0</v>
      </c>
      <c r="Q45" s="8">
        <v>0</v>
      </c>
      <c r="R45" s="8">
        <v>3738</v>
      </c>
      <c r="S45" s="8">
        <v>2865</v>
      </c>
    </row>
    <row r="46" spans="1:19" ht="15">
      <c r="A46" s="6" t="s">
        <v>73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26.25">
      <c r="A47" s="9" t="s">
        <v>127</v>
      </c>
      <c r="B47" s="7" t="s">
        <v>446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15">
      <c r="A48" s="9" t="s">
        <v>129</v>
      </c>
      <c r="B48" s="7" t="s">
        <v>447</v>
      </c>
      <c r="C48" s="8">
        <v>6627</v>
      </c>
      <c r="D48" s="8">
        <v>3808</v>
      </c>
      <c r="E48" s="8">
        <v>3127</v>
      </c>
      <c r="F48" s="8">
        <v>188</v>
      </c>
      <c r="G48" s="8">
        <v>491</v>
      </c>
      <c r="H48" s="8">
        <v>9</v>
      </c>
      <c r="I48" s="8">
        <v>2</v>
      </c>
      <c r="J48" s="8">
        <v>2819</v>
      </c>
      <c r="K48" s="8">
        <v>2379</v>
      </c>
      <c r="L48" s="8">
        <v>439</v>
      </c>
      <c r="M48" s="8">
        <v>2</v>
      </c>
      <c r="N48" s="8">
        <v>1</v>
      </c>
      <c r="O48" s="8">
        <v>0</v>
      </c>
      <c r="P48" s="8">
        <v>0</v>
      </c>
      <c r="Q48" s="8">
        <v>0</v>
      </c>
      <c r="R48" s="8">
        <v>3734</v>
      </c>
      <c r="S48" s="8">
        <v>2808</v>
      </c>
    </row>
    <row r="49" spans="1:19" ht="26.25">
      <c r="A49" s="9" t="s">
        <v>131</v>
      </c>
      <c r="B49" s="7" t="s">
        <v>448</v>
      </c>
      <c r="C49" s="8">
        <v>2383</v>
      </c>
      <c r="D49" s="8">
        <v>2326</v>
      </c>
      <c r="E49" s="8">
        <v>2023</v>
      </c>
      <c r="F49" s="8">
        <v>218</v>
      </c>
      <c r="G49" s="8">
        <v>85</v>
      </c>
      <c r="H49" s="8">
        <v>84</v>
      </c>
      <c r="I49" s="8">
        <v>0</v>
      </c>
      <c r="J49" s="8">
        <v>57</v>
      </c>
      <c r="K49" s="8">
        <v>47</v>
      </c>
      <c r="L49" s="8">
        <v>10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4</v>
      </c>
      <c r="S49" s="8">
        <v>57</v>
      </c>
    </row>
    <row r="50" spans="1:19" ht="26.25">
      <c r="A50" s="9" t="s">
        <v>133</v>
      </c>
      <c r="B50" s="7" t="s">
        <v>449</v>
      </c>
      <c r="C50" s="8">
        <v>10269</v>
      </c>
      <c r="D50" s="8">
        <v>10269</v>
      </c>
      <c r="E50" s="8">
        <v>8900</v>
      </c>
      <c r="F50" s="8">
        <v>435</v>
      </c>
      <c r="G50" s="8">
        <v>918</v>
      </c>
      <c r="H50" s="8">
        <v>918</v>
      </c>
      <c r="I50" s="8">
        <v>16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15">
      <c r="A51" s="6" t="s">
        <v>63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">
      <c r="A52" s="9" t="s">
        <v>450</v>
      </c>
      <c r="B52" s="7" t="s">
        <v>451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1.75">
      <c r="A53" s="6" t="s">
        <v>452</v>
      </c>
      <c r="B53" s="7" t="s">
        <v>453</v>
      </c>
      <c r="C53" s="8">
        <v>726185</v>
      </c>
      <c r="D53" s="8">
        <v>621229</v>
      </c>
      <c r="E53" s="8">
        <v>481374</v>
      </c>
      <c r="F53" s="8">
        <v>30783</v>
      </c>
      <c r="G53" s="8">
        <v>99091</v>
      </c>
      <c r="H53" s="8">
        <v>98888</v>
      </c>
      <c r="I53" s="8">
        <v>9981</v>
      </c>
      <c r="J53" s="8">
        <v>94380</v>
      </c>
      <c r="K53" s="8">
        <v>73903</v>
      </c>
      <c r="L53" s="8">
        <v>17216</v>
      </c>
      <c r="M53" s="8">
        <v>17115</v>
      </c>
      <c r="N53" s="8">
        <v>3261</v>
      </c>
      <c r="O53" s="8">
        <v>10576</v>
      </c>
      <c r="P53" s="8">
        <v>0</v>
      </c>
      <c r="Q53" s="8">
        <v>0</v>
      </c>
      <c r="R53" s="8">
        <v>1963</v>
      </c>
      <c r="S53" s="8">
        <v>929</v>
      </c>
    </row>
    <row r="54" spans="1:19" ht="15">
      <c r="A54" s="6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>
      <c r="A55" s="9" t="s">
        <v>139</v>
      </c>
      <c r="B55" s="7" t="s">
        <v>454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39">
      <c r="A56" s="9" t="s">
        <v>141</v>
      </c>
      <c r="B56" s="7" t="s">
        <v>455</v>
      </c>
      <c r="C56" s="8">
        <v>63943</v>
      </c>
      <c r="D56" s="8">
        <v>33722</v>
      </c>
      <c r="E56" s="8">
        <v>24563</v>
      </c>
      <c r="F56" s="8">
        <v>207</v>
      </c>
      <c r="G56" s="8">
        <v>8239</v>
      </c>
      <c r="H56" s="8">
        <v>8239</v>
      </c>
      <c r="I56" s="8">
        <v>713</v>
      </c>
      <c r="J56" s="8">
        <v>29932</v>
      </c>
      <c r="K56" s="8">
        <v>21765</v>
      </c>
      <c r="L56" s="8">
        <v>7091</v>
      </c>
      <c r="M56" s="8">
        <v>7091</v>
      </c>
      <c r="N56" s="8">
        <v>1076</v>
      </c>
      <c r="O56" s="8">
        <v>289</v>
      </c>
      <c r="P56" s="8">
        <v>0</v>
      </c>
      <c r="Q56" s="8">
        <v>0</v>
      </c>
      <c r="R56" s="8">
        <v>0</v>
      </c>
      <c r="S56" s="8">
        <v>0</v>
      </c>
    </row>
    <row r="57" spans="1:19" ht="15">
      <c r="A57" s="9" t="s">
        <v>143</v>
      </c>
      <c r="B57" s="7" t="s">
        <v>456</v>
      </c>
      <c r="C57" s="8">
        <v>652540</v>
      </c>
      <c r="D57" s="8">
        <v>586282</v>
      </c>
      <c r="E57" s="8">
        <v>456469</v>
      </c>
      <c r="F57" s="8">
        <v>30576</v>
      </c>
      <c r="G57" s="8">
        <v>89969</v>
      </c>
      <c r="H57" s="8">
        <v>89766</v>
      </c>
      <c r="I57" s="8">
        <v>9268</v>
      </c>
      <c r="J57" s="8">
        <v>55976</v>
      </c>
      <c r="K57" s="8">
        <v>45214</v>
      </c>
      <c r="L57" s="8">
        <v>8616</v>
      </c>
      <c r="M57" s="8">
        <v>8515</v>
      </c>
      <c r="N57" s="8">
        <v>2146</v>
      </c>
      <c r="O57" s="8">
        <v>10282</v>
      </c>
      <c r="P57" s="8">
        <v>0</v>
      </c>
      <c r="Q57" s="8">
        <v>0</v>
      </c>
      <c r="R57" s="8">
        <v>1963</v>
      </c>
      <c r="S57" s="8">
        <v>929</v>
      </c>
    </row>
    <row r="58" spans="1:19" ht="15">
      <c r="A58" s="9" t="s">
        <v>145</v>
      </c>
      <c r="B58" s="7" t="s">
        <v>457</v>
      </c>
      <c r="C58" s="8">
        <v>9702</v>
      </c>
      <c r="D58" s="8">
        <v>1225</v>
      </c>
      <c r="E58" s="8">
        <v>342</v>
      </c>
      <c r="F58" s="8">
        <v>0</v>
      </c>
      <c r="G58" s="8">
        <v>883</v>
      </c>
      <c r="H58" s="8">
        <v>883</v>
      </c>
      <c r="I58" s="8">
        <v>0</v>
      </c>
      <c r="J58" s="8">
        <v>8472</v>
      </c>
      <c r="K58" s="8">
        <v>6924</v>
      </c>
      <c r="L58" s="8">
        <v>1509</v>
      </c>
      <c r="M58" s="8">
        <v>1509</v>
      </c>
      <c r="N58" s="8">
        <v>39</v>
      </c>
      <c r="O58" s="8">
        <v>5</v>
      </c>
      <c r="P58" s="8">
        <v>0</v>
      </c>
      <c r="Q58" s="8">
        <v>0</v>
      </c>
      <c r="R58" s="8">
        <v>0</v>
      </c>
      <c r="S58" s="8">
        <v>0</v>
      </c>
    </row>
    <row r="59" spans="1:19" ht="26.25">
      <c r="A59" s="6" t="s">
        <v>458</v>
      </c>
      <c r="B59" s="7" t="s">
        <v>459</v>
      </c>
      <c r="C59" s="8">
        <v>24882</v>
      </c>
      <c r="D59" s="8">
        <v>10270</v>
      </c>
      <c r="E59" s="8">
        <v>7922</v>
      </c>
      <c r="F59" s="8">
        <v>124</v>
      </c>
      <c r="G59" s="8">
        <v>1934</v>
      </c>
      <c r="H59" s="8">
        <v>1884</v>
      </c>
      <c r="I59" s="8">
        <v>290</v>
      </c>
      <c r="J59" s="8">
        <v>13999</v>
      </c>
      <c r="K59" s="8">
        <v>10754</v>
      </c>
      <c r="L59" s="8">
        <v>2734</v>
      </c>
      <c r="M59" s="8">
        <v>2729</v>
      </c>
      <c r="N59" s="8">
        <v>511</v>
      </c>
      <c r="O59" s="8">
        <v>608</v>
      </c>
      <c r="P59" s="8">
        <v>0</v>
      </c>
      <c r="Q59" s="8">
        <v>5</v>
      </c>
      <c r="R59" s="8">
        <v>146</v>
      </c>
      <c r="S59" s="8">
        <v>23</v>
      </c>
    </row>
    <row r="60" spans="1:19" ht="15">
      <c r="A60" s="9" t="s">
        <v>74</v>
      </c>
      <c r="B60" s="7" t="s">
        <v>460</v>
      </c>
      <c r="C60" s="8">
        <v>24505</v>
      </c>
      <c r="D60" s="8">
        <v>10146</v>
      </c>
      <c r="E60" s="8">
        <v>7824</v>
      </c>
      <c r="F60" s="8">
        <v>121</v>
      </c>
      <c r="G60" s="8">
        <v>1911</v>
      </c>
      <c r="H60" s="8">
        <v>1861</v>
      </c>
      <c r="I60" s="8">
        <v>290</v>
      </c>
      <c r="J60" s="8">
        <v>13746</v>
      </c>
      <c r="K60" s="8">
        <v>10579</v>
      </c>
      <c r="L60" s="8">
        <v>2686</v>
      </c>
      <c r="M60" s="8">
        <v>2681</v>
      </c>
      <c r="N60" s="8">
        <v>481</v>
      </c>
      <c r="O60" s="8">
        <v>608</v>
      </c>
      <c r="P60" s="8">
        <v>0</v>
      </c>
      <c r="Q60" s="8">
        <v>5</v>
      </c>
      <c r="R60" s="8">
        <v>146</v>
      </c>
      <c r="S60" s="8">
        <v>23</v>
      </c>
    </row>
    <row r="61" spans="1:19" ht="15">
      <c r="A61" s="9" t="s">
        <v>76</v>
      </c>
      <c r="B61" s="7" t="s">
        <v>461</v>
      </c>
      <c r="C61" s="8">
        <v>377</v>
      </c>
      <c r="D61" s="8">
        <v>124</v>
      </c>
      <c r="E61" s="8">
        <v>98</v>
      </c>
      <c r="F61" s="8">
        <v>3</v>
      </c>
      <c r="G61" s="8">
        <v>23</v>
      </c>
      <c r="H61" s="8">
        <v>23</v>
      </c>
      <c r="I61" s="8">
        <v>0</v>
      </c>
      <c r="J61" s="8">
        <v>253</v>
      </c>
      <c r="K61" s="8">
        <v>175</v>
      </c>
      <c r="L61" s="8">
        <v>48</v>
      </c>
      <c r="M61" s="8">
        <v>48</v>
      </c>
      <c r="N61" s="8">
        <v>30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</row>
    <row r="62" spans="1:19" ht="15">
      <c r="A62" s="6" t="s">
        <v>151</v>
      </c>
      <c r="B62" s="7" t="s">
        <v>462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26.25">
      <c r="A63" s="6" t="s">
        <v>153</v>
      </c>
      <c r="B63" s="7" t="s">
        <v>463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5">
      <c r="A64" s="9" t="s">
        <v>105</v>
      </c>
      <c r="B64" s="7" t="s">
        <v>464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5">
      <c r="A65" s="9" t="s">
        <v>107</v>
      </c>
      <c r="B65" s="7" t="s">
        <v>465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39">
      <c r="A66" s="6" t="s">
        <v>111</v>
      </c>
      <c r="B66" s="7" t="s">
        <v>466</v>
      </c>
      <c r="C66" s="8">
        <v>24880</v>
      </c>
      <c r="D66" s="8">
        <v>10267</v>
      </c>
      <c r="E66" s="8">
        <v>7921</v>
      </c>
      <c r="F66" s="8">
        <v>123</v>
      </c>
      <c r="G66" s="8">
        <v>1934</v>
      </c>
      <c r="H66" s="8">
        <v>1884</v>
      </c>
      <c r="I66" s="8">
        <v>289</v>
      </c>
      <c r="J66" s="8">
        <v>14000</v>
      </c>
      <c r="K66" s="8">
        <v>10753</v>
      </c>
      <c r="L66" s="8">
        <v>2733</v>
      </c>
      <c r="M66" s="8">
        <v>2728</v>
      </c>
      <c r="N66" s="8">
        <v>514</v>
      </c>
      <c r="O66" s="8">
        <v>608</v>
      </c>
      <c r="P66" s="8">
        <v>0</v>
      </c>
      <c r="Q66" s="8">
        <v>5</v>
      </c>
      <c r="R66" s="8">
        <v>145</v>
      </c>
      <c r="S66" s="8">
        <v>24</v>
      </c>
    </row>
    <row r="67" spans="1:19" ht="15">
      <c r="A67" s="9" t="s">
        <v>113</v>
      </c>
      <c r="B67" s="7" t="s">
        <v>467</v>
      </c>
      <c r="C67" s="8">
        <v>24865</v>
      </c>
      <c r="D67" s="8">
        <v>10256</v>
      </c>
      <c r="E67" s="8">
        <v>7916</v>
      </c>
      <c r="F67" s="8">
        <v>121</v>
      </c>
      <c r="G67" s="8">
        <v>1930</v>
      </c>
      <c r="H67" s="8">
        <v>1884</v>
      </c>
      <c r="I67" s="8">
        <v>289</v>
      </c>
      <c r="J67" s="8">
        <v>13996</v>
      </c>
      <c r="K67" s="8">
        <v>10750</v>
      </c>
      <c r="L67" s="8">
        <v>2732</v>
      </c>
      <c r="M67" s="8">
        <v>2728</v>
      </c>
      <c r="N67" s="8">
        <v>514</v>
      </c>
      <c r="O67" s="8">
        <v>608</v>
      </c>
      <c r="P67" s="8">
        <v>0</v>
      </c>
      <c r="Q67" s="8">
        <v>5</v>
      </c>
      <c r="R67" s="8">
        <v>135</v>
      </c>
      <c r="S67" s="8">
        <v>20</v>
      </c>
    </row>
    <row r="68" spans="1:19" ht="26.25">
      <c r="A68" s="10" t="s">
        <v>115</v>
      </c>
      <c r="B68" s="7" t="s">
        <v>468</v>
      </c>
      <c r="C68" s="8">
        <v>1037</v>
      </c>
      <c r="D68" s="8">
        <v>1029</v>
      </c>
      <c r="E68" s="8">
        <v>823</v>
      </c>
      <c r="F68" s="8">
        <v>10</v>
      </c>
      <c r="G68" s="8">
        <v>180</v>
      </c>
      <c r="H68" s="8">
        <v>180</v>
      </c>
      <c r="I68" s="8">
        <v>16</v>
      </c>
      <c r="J68" s="8">
        <v>8</v>
      </c>
      <c r="K68" s="8">
        <v>7</v>
      </c>
      <c r="L68" s="8">
        <v>1</v>
      </c>
      <c r="M68" s="8">
        <v>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5">
      <c r="A69" s="9" t="s">
        <v>117</v>
      </c>
      <c r="B69" s="7" t="s">
        <v>469</v>
      </c>
      <c r="C69" s="8">
        <v>15</v>
      </c>
      <c r="D69" s="8">
        <v>11</v>
      </c>
      <c r="E69" s="8">
        <v>5</v>
      </c>
      <c r="F69" s="8">
        <v>2</v>
      </c>
      <c r="G69" s="8">
        <v>4</v>
      </c>
      <c r="H69" s="8">
        <v>0</v>
      </c>
      <c r="I69" s="8">
        <v>0</v>
      </c>
      <c r="J69" s="8">
        <v>4</v>
      </c>
      <c r="K69" s="8">
        <v>3</v>
      </c>
      <c r="L69" s="8">
        <v>1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10</v>
      </c>
      <c r="S69" s="8">
        <v>4</v>
      </c>
    </row>
    <row r="70" spans="1:19" ht="26.25">
      <c r="A70" s="6" t="s">
        <v>161</v>
      </c>
      <c r="B70" s="7" t="s">
        <v>470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26.25">
      <c r="A71" s="9" t="s">
        <v>121</v>
      </c>
      <c r="B71" s="7" t="s">
        <v>471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26.25">
      <c r="A72" s="9" t="s">
        <v>123</v>
      </c>
      <c r="B72" s="7" t="s">
        <v>472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26.25">
      <c r="A73" s="6" t="s">
        <v>165</v>
      </c>
      <c r="B73" s="7" t="s">
        <v>473</v>
      </c>
      <c r="C73" s="8">
        <v>3943</v>
      </c>
      <c r="D73" s="8">
        <v>3785</v>
      </c>
      <c r="E73" s="8">
        <v>2983</v>
      </c>
      <c r="F73" s="8">
        <v>273</v>
      </c>
      <c r="G73" s="8">
        <v>523</v>
      </c>
      <c r="H73" s="8">
        <v>333</v>
      </c>
      <c r="I73" s="8">
        <v>6</v>
      </c>
      <c r="J73" s="8">
        <v>158</v>
      </c>
      <c r="K73" s="8">
        <v>130</v>
      </c>
      <c r="L73" s="8">
        <v>28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1235</v>
      </c>
      <c r="S73" s="8">
        <v>157</v>
      </c>
    </row>
    <row r="74" spans="1:19" ht="26.25">
      <c r="A74" s="9" t="s">
        <v>127</v>
      </c>
      <c r="B74" s="7" t="s">
        <v>474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5">
      <c r="A75" s="9" t="s">
        <v>129</v>
      </c>
      <c r="B75" s="7" t="s">
        <v>475</v>
      </c>
      <c r="C75" s="8">
        <v>1420</v>
      </c>
      <c r="D75" s="8">
        <v>1267</v>
      </c>
      <c r="E75" s="8">
        <v>972</v>
      </c>
      <c r="F75" s="8">
        <v>101</v>
      </c>
      <c r="G75" s="8">
        <v>193</v>
      </c>
      <c r="H75" s="8">
        <v>4</v>
      </c>
      <c r="I75" s="8">
        <v>1</v>
      </c>
      <c r="J75" s="8">
        <v>153</v>
      </c>
      <c r="K75" s="8">
        <v>126</v>
      </c>
      <c r="L75" s="8">
        <v>27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1232</v>
      </c>
      <c r="S75" s="8">
        <v>152</v>
      </c>
    </row>
    <row r="76" spans="1:19" ht="26.25">
      <c r="A76" s="9" t="s">
        <v>131</v>
      </c>
      <c r="B76" s="7" t="s">
        <v>476</v>
      </c>
      <c r="C76" s="8">
        <v>654</v>
      </c>
      <c r="D76" s="8">
        <v>649</v>
      </c>
      <c r="E76" s="8">
        <v>559</v>
      </c>
      <c r="F76" s="8">
        <v>49</v>
      </c>
      <c r="G76" s="8">
        <v>41</v>
      </c>
      <c r="H76" s="8">
        <v>40</v>
      </c>
      <c r="I76" s="8">
        <v>0</v>
      </c>
      <c r="J76" s="8">
        <v>5</v>
      </c>
      <c r="K76" s="8">
        <v>4</v>
      </c>
      <c r="L76" s="8">
        <v>1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3</v>
      </c>
      <c r="S76" s="8">
        <v>5</v>
      </c>
    </row>
    <row r="77" spans="1:19" ht="26.25">
      <c r="A77" s="9" t="s">
        <v>133</v>
      </c>
      <c r="B77" s="7" t="s">
        <v>477</v>
      </c>
      <c r="C77" s="8">
        <v>1869</v>
      </c>
      <c r="D77" s="8">
        <v>1869</v>
      </c>
      <c r="E77" s="8">
        <v>1452</v>
      </c>
      <c r="F77" s="8">
        <v>123</v>
      </c>
      <c r="G77" s="8">
        <v>289</v>
      </c>
      <c r="H77" s="8">
        <v>289</v>
      </c>
      <c r="I77" s="8">
        <v>5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26.25">
      <c r="A78" s="9" t="s">
        <v>171</v>
      </c>
      <c r="B78" s="7" t="s">
        <v>478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26.25">
      <c r="A79" s="9" t="s">
        <v>479</v>
      </c>
      <c r="B79" s="7" t="s">
        <v>480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15">
      <c r="A80" s="6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>
      <c r="A81" s="9" t="s">
        <v>481</v>
      </c>
      <c r="B81" s="7" t="s">
        <v>482</v>
      </c>
      <c r="C81" s="8">
        <v>137832</v>
      </c>
      <c r="D81" s="8">
        <v>116395</v>
      </c>
      <c r="E81" s="8">
        <v>88258</v>
      </c>
      <c r="F81" s="8">
        <v>6664</v>
      </c>
      <c r="G81" s="8">
        <v>18151</v>
      </c>
      <c r="H81" s="8">
        <v>18101</v>
      </c>
      <c r="I81" s="8">
        <v>3322</v>
      </c>
      <c r="J81" s="8">
        <v>18599</v>
      </c>
      <c r="K81" s="8">
        <v>14499</v>
      </c>
      <c r="L81" s="8">
        <v>3488</v>
      </c>
      <c r="M81" s="8">
        <v>3480</v>
      </c>
      <c r="N81" s="8">
        <v>612</v>
      </c>
      <c r="O81" s="8">
        <v>2838</v>
      </c>
      <c r="P81" s="8">
        <v>0</v>
      </c>
      <c r="Q81" s="8">
        <v>0</v>
      </c>
      <c r="R81" s="8">
        <v>515</v>
      </c>
      <c r="S81" s="8">
        <v>57</v>
      </c>
    </row>
    <row r="82" spans="1:19" ht="15">
      <c r="A82" s="9" t="s">
        <v>73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">
      <c r="A83" s="10" t="s">
        <v>139</v>
      </c>
      <c r="B83" s="7" t="s">
        <v>483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39">
      <c r="A84" s="10" t="s">
        <v>141</v>
      </c>
      <c r="B84" s="7" t="s">
        <v>484</v>
      </c>
      <c r="C84" s="8">
        <v>30325</v>
      </c>
      <c r="D84" s="8">
        <v>18808</v>
      </c>
      <c r="E84" s="8">
        <v>13106</v>
      </c>
      <c r="F84" s="8">
        <v>540</v>
      </c>
      <c r="G84" s="8">
        <v>3403</v>
      </c>
      <c r="H84" s="8">
        <v>3403</v>
      </c>
      <c r="I84" s="8">
        <v>1759</v>
      </c>
      <c r="J84" s="8">
        <v>11113</v>
      </c>
      <c r="K84" s="8">
        <v>8673</v>
      </c>
      <c r="L84" s="8">
        <v>2146</v>
      </c>
      <c r="M84" s="8">
        <v>2146</v>
      </c>
      <c r="N84" s="8">
        <v>294</v>
      </c>
      <c r="O84" s="8">
        <v>404</v>
      </c>
      <c r="P84" s="8">
        <v>0</v>
      </c>
      <c r="Q84" s="8">
        <v>0</v>
      </c>
      <c r="R84" s="8">
        <v>0</v>
      </c>
      <c r="S84" s="8">
        <v>0</v>
      </c>
    </row>
    <row r="85" spans="1:19" ht="15">
      <c r="A85" s="10" t="s">
        <v>143</v>
      </c>
      <c r="B85" s="7" t="s">
        <v>485</v>
      </c>
      <c r="C85" s="8">
        <v>104847</v>
      </c>
      <c r="D85" s="8">
        <v>95426</v>
      </c>
      <c r="E85" s="8">
        <v>73298</v>
      </c>
      <c r="F85" s="8">
        <v>6123</v>
      </c>
      <c r="G85" s="8">
        <v>14449</v>
      </c>
      <c r="H85" s="8">
        <v>14399</v>
      </c>
      <c r="I85" s="8">
        <v>1556</v>
      </c>
      <c r="J85" s="8">
        <v>7013</v>
      </c>
      <c r="K85" s="8">
        <v>5454</v>
      </c>
      <c r="L85" s="8">
        <v>1245</v>
      </c>
      <c r="M85" s="8">
        <v>1237</v>
      </c>
      <c r="N85" s="8">
        <v>314</v>
      </c>
      <c r="O85" s="8">
        <v>2408</v>
      </c>
      <c r="P85" s="8">
        <v>0</v>
      </c>
      <c r="Q85" s="8">
        <v>0</v>
      </c>
      <c r="R85" s="8">
        <v>515</v>
      </c>
      <c r="S85" s="8">
        <v>57</v>
      </c>
    </row>
    <row r="86" spans="1:19" ht="15">
      <c r="A86" s="10" t="s">
        <v>145</v>
      </c>
      <c r="B86" s="7" t="s">
        <v>486</v>
      </c>
      <c r="C86" s="8">
        <v>2660</v>
      </c>
      <c r="D86" s="8">
        <v>2161</v>
      </c>
      <c r="E86" s="8">
        <v>1854</v>
      </c>
      <c r="F86" s="8">
        <v>1</v>
      </c>
      <c r="G86" s="8">
        <v>299</v>
      </c>
      <c r="H86" s="8">
        <v>299</v>
      </c>
      <c r="I86" s="8">
        <v>7</v>
      </c>
      <c r="J86" s="8">
        <v>473</v>
      </c>
      <c r="K86" s="8">
        <v>372</v>
      </c>
      <c r="L86" s="8">
        <v>97</v>
      </c>
      <c r="M86" s="8">
        <v>97</v>
      </c>
      <c r="N86" s="8">
        <v>4</v>
      </c>
      <c r="O86" s="8">
        <v>26</v>
      </c>
      <c r="P86" s="8">
        <v>0</v>
      </c>
      <c r="Q86" s="8">
        <v>0</v>
      </c>
      <c r="R86" s="8">
        <v>0</v>
      </c>
      <c r="S86" s="8">
        <v>0</v>
      </c>
    </row>
    <row r="87" spans="1:19" ht="26.25">
      <c r="A87" s="6" t="s">
        <v>87</v>
      </c>
      <c r="B87" s="7" t="s">
        <v>487</v>
      </c>
      <c r="C87" s="8">
        <v>9871</v>
      </c>
      <c r="D87" s="8">
        <v>6442</v>
      </c>
      <c r="E87" s="8">
        <v>5054</v>
      </c>
      <c r="F87" s="8">
        <v>3</v>
      </c>
      <c r="G87" s="8">
        <v>1099</v>
      </c>
      <c r="H87" s="8">
        <v>1099</v>
      </c>
      <c r="I87" s="8">
        <v>286</v>
      </c>
      <c r="J87" s="8">
        <v>3429</v>
      </c>
      <c r="K87" s="8">
        <v>2552</v>
      </c>
      <c r="L87" s="8">
        <v>709</v>
      </c>
      <c r="M87" s="8">
        <v>709</v>
      </c>
      <c r="N87" s="8">
        <v>168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5">
      <c r="A88" s="6" t="s">
        <v>89</v>
      </c>
      <c r="B88" s="7" t="s">
        <v>488</v>
      </c>
      <c r="C88" s="8">
        <v>11330014</v>
      </c>
      <c r="D88" s="8">
        <v>6415385</v>
      </c>
      <c r="E88" s="8">
        <v>4699596</v>
      </c>
      <c r="F88" s="8">
        <v>385098</v>
      </c>
      <c r="G88" s="8">
        <v>1163596</v>
      </c>
      <c r="H88" s="8">
        <v>839299</v>
      </c>
      <c r="I88" s="8">
        <v>167095</v>
      </c>
      <c r="J88" s="8">
        <v>4784382</v>
      </c>
      <c r="K88" s="8">
        <v>3807482</v>
      </c>
      <c r="L88" s="8">
        <v>867661</v>
      </c>
      <c r="M88" s="8">
        <v>538088</v>
      </c>
      <c r="N88" s="8">
        <v>109239</v>
      </c>
      <c r="O88" s="8">
        <v>123122</v>
      </c>
      <c r="P88" s="8">
        <v>1004</v>
      </c>
      <c r="Q88" s="8">
        <v>6121</v>
      </c>
      <c r="R88" s="8">
        <v>1448441</v>
      </c>
      <c r="S88" s="8">
        <v>1939835</v>
      </c>
    </row>
    <row r="89" s="2" customFormat="1" ht="15">
      <c r="A89" s="3"/>
    </row>
    <row r="90" s="2" customFormat="1" ht="15">
      <c r="A90" s="3" t="s">
        <v>489</v>
      </c>
    </row>
    <row r="91" spans="1:19" s="4" customFormat="1" ht="15">
      <c r="A91" s="26" t="s">
        <v>16</v>
      </c>
      <c r="B91" s="26" t="s">
        <v>17</v>
      </c>
      <c r="C91" s="26" t="s">
        <v>390</v>
      </c>
      <c r="D91" s="29" t="s">
        <v>73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1"/>
    </row>
    <row r="92" spans="1:19" s="4" customFormat="1" ht="89.25" customHeight="1">
      <c r="A92" s="27"/>
      <c r="B92" s="27"/>
      <c r="C92" s="27"/>
      <c r="D92" s="29" t="s">
        <v>391</v>
      </c>
      <c r="E92" s="30"/>
      <c r="F92" s="30"/>
      <c r="G92" s="30"/>
      <c r="H92" s="30"/>
      <c r="I92" s="31"/>
      <c r="J92" s="26" t="s">
        <v>392</v>
      </c>
      <c r="K92" s="29" t="s">
        <v>393</v>
      </c>
      <c r="L92" s="30"/>
      <c r="M92" s="30"/>
      <c r="N92" s="31"/>
      <c r="O92" s="26" t="s">
        <v>394</v>
      </c>
      <c r="P92" s="26" t="s">
        <v>395</v>
      </c>
      <c r="Q92" s="26" t="s">
        <v>396</v>
      </c>
      <c r="R92" s="29" t="s">
        <v>397</v>
      </c>
      <c r="S92" s="31"/>
    </row>
    <row r="93" spans="1:19" s="4" customFormat="1" ht="38.25" customHeight="1">
      <c r="A93" s="27"/>
      <c r="B93" s="27"/>
      <c r="C93" s="27"/>
      <c r="D93" s="26" t="s">
        <v>398</v>
      </c>
      <c r="E93" s="29" t="s">
        <v>399</v>
      </c>
      <c r="F93" s="31"/>
      <c r="G93" s="26" t="s">
        <v>400</v>
      </c>
      <c r="H93" s="5" t="s">
        <v>401</v>
      </c>
      <c r="I93" s="26" t="s">
        <v>402</v>
      </c>
      <c r="J93" s="27"/>
      <c r="K93" s="26" t="s">
        <v>403</v>
      </c>
      <c r="L93" s="26" t="s">
        <v>400</v>
      </c>
      <c r="M93" s="5" t="s">
        <v>401</v>
      </c>
      <c r="N93" s="26" t="s">
        <v>402</v>
      </c>
      <c r="O93" s="27"/>
      <c r="P93" s="27"/>
      <c r="Q93" s="27"/>
      <c r="R93" s="26" t="s">
        <v>404</v>
      </c>
      <c r="S93" s="26" t="s">
        <v>405</v>
      </c>
    </row>
    <row r="94" spans="1:19" s="4" customFormat="1" ht="38.25">
      <c r="A94" s="27"/>
      <c r="B94" s="27"/>
      <c r="C94" s="27"/>
      <c r="D94" s="27"/>
      <c r="E94" s="5" t="s">
        <v>406</v>
      </c>
      <c r="F94" s="5" t="s">
        <v>407</v>
      </c>
      <c r="G94" s="27"/>
      <c r="H94" s="26" t="s">
        <v>408</v>
      </c>
      <c r="I94" s="27"/>
      <c r="J94" s="27"/>
      <c r="K94" s="27"/>
      <c r="L94" s="27"/>
      <c r="M94" s="26" t="s">
        <v>408</v>
      </c>
      <c r="N94" s="27"/>
      <c r="O94" s="27"/>
      <c r="P94" s="27"/>
      <c r="Q94" s="27"/>
      <c r="R94" s="27"/>
      <c r="S94" s="27"/>
    </row>
    <row r="95" spans="1:19" s="4" customFormat="1" ht="344.25">
      <c r="A95" s="28"/>
      <c r="B95" s="28"/>
      <c r="C95" s="28"/>
      <c r="D95" s="28"/>
      <c r="E95" s="5" t="s">
        <v>403</v>
      </c>
      <c r="F95" s="5" t="s">
        <v>409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15">
      <c r="A96" s="6" t="s">
        <v>36</v>
      </c>
      <c r="B96" s="7" t="s">
        <v>37</v>
      </c>
      <c r="C96" s="7" t="s">
        <v>38</v>
      </c>
      <c r="D96" s="7" t="s">
        <v>39</v>
      </c>
      <c r="E96" s="7" t="s">
        <v>40</v>
      </c>
      <c r="F96" s="7" t="s">
        <v>41</v>
      </c>
      <c r="G96" s="7" t="s">
        <v>42</v>
      </c>
      <c r="H96" s="7" t="s">
        <v>43</v>
      </c>
      <c r="I96" s="7" t="s">
        <v>44</v>
      </c>
      <c r="J96" s="7" t="s">
        <v>45</v>
      </c>
      <c r="K96" s="7" t="s">
        <v>46</v>
      </c>
      <c r="L96" s="7" t="s">
        <v>47</v>
      </c>
      <c r="M96" s="7" t="s">
        <v>48</v>
      </c>
      <c r="N96" s="7" t="s">
        <v>49</v>
      </c>
      <c r="O96" s="7" t="s">
        <v>50</v>
      </c>
      <c r="P96" s="7" t="s">
        <v>51</v>
      </c>
      <c r="Q96" s="7" t="s">
        <v>52</v>
      </c>
      <c r="R96" s="7" t="s">
        <v>53</v>
      </c>
      <c r="S96" s="7" t="s">
        <v>410</v>
      </c>
    </row>
    <row r="97" spans="1:19" ht="26.25">
      <c r="A97" s="6" t="s">
        <v>85</v>
      </c>
      <c r="B97" s="7" t="s">
        <v>490</v>
      </c>
      <c r="C97" s="8">
        <v>782</v>
      </c>
      <c r="D97" s="8">
        <v>22</v>
      </c>
      <c r="E97" s="8">
        <v>5</v>
      </c>
      <c r="F97" s="8">
        <v>0</v>
      </c>
      <c r="G97" s="8">
        <v>17</v>
      </c>
      <c r="H97" s="8">
        <v>17</v>
      </c>
      <c r="I97" s="8">
        <v>0</v>
      </c>
      <c r="J97" s="8">
        <v>752</v>
      </c>
      <c r="K97" s="8">
        <v>620</v>
      </c>
      <c r="L97" s="8">
        <v>131</v>
      </c>
      <c r="M97" s="8">
        <v>131</v>
      </c>
      <c r="N97" s="8">
        <v>1</v>
      </c>
      <c r="O97" s="8">
        <v>8</v>
      </c>
      <c r="P97" s="8">
        <v>0</v>
      </c>
      <c r="Q97" s="8">
        <v>0</v>
      </c>
      <c r="R97" s="8">
        <v>0</v>
      </c>
      <c r="S97" s="8">
        <v>0</v>
      </c>
    </row>
    <row r="98" s="2" customFormat="1" ht="15">
      <c r="A98" s="3"/>
    </row>
    <row r="99" s="2" customFormat="1" ht="15">
      <c r="A99" s="3" t="s">
        <v>491</v>
      </c>
    </row>
    <row r="100" s="2" customFormat="1" ht="15">
      <c r="A100" s="3" t="s">
        <v>492</v>
      </c>
    </row>
    <row r="101" s="2" customFormat="1" ht="15">
      <c r="A101" s="3"/>
    </row>
    <row r="102" s="2" customFormat="1" ht="15">
      <c r="A102" s="3" t="s">
        <v>493</v>
      </c>
    </row>
    <row r="103" s="2" customFormat="1" ht="15">
      <c r="A103" s="3" t="s">
        <v>494</v>
      </c>
    </row>
  </sheetData>
  <sheetProtection/>
  <mergeCells count="44">
    <mergeCell ref="A3:A7"/>
    <mergeCell ref="B3:B7"/>
    <mergeCell ref="C3:C7"/>
    <mergeCell ref="D3:S3"/>
    <mergeCell ref="D4:I4"/>
    <mergeCell ref="J4:J7"/>
    <mergeCell ref="K4:N4"/>
    <mergeCell ref="O4:O7"/>
    <mergeCell ref="P4:P7"/>
    <mergeCell ref="Q4:Q7"/>
    <mergeCell ref="R4:S4"/>
    <mergeCell ref="D5:D7"/>
    <mergeCell ref="E5:F5"/>
    <mergeCell ref="G5:G7"/>
    <mergeCell ref="I5:I7"/>
    <mergeCell ref="K5:K7"/>
    <mergeCell ref="L5:L7"/>
    <mergeCell ref="N5:N7"/>
    <mergeCell ref="R5:R7"/>
    <mergeCell ref="S5:S7"/>
    <mergeCell ref="H6:H7"/>
    <mergeCell ref="M6:M7"/>
    <mergeCell ref="A91:A95"/>
    <mergeCell ref="B91:B95"/>
    <mergeCell ref="C91:C95"/>
    <mergeCell ref="D91:S91"/>
    <mergeCell ref="D92:I92"/>
    <mergeCell ref="J92:J95"/>
    <mergeCell ref="K92:N92"/>
    <mergeCell ref="O92:O95"/>
    <mergeCell ref="D93:D95"/>
    <mergeCell ref="E93:F93"/>
    <mergeCell ref="G93:G95"/>
    <mergeCell ref="I93:I95"/>
    <mergeCell ref="K93:K95"/>
    <mergeCell ref="L93:L95"/>
    <mergeCell ref="R93:R95"/>
    <mergeCell ref="S93:S95"/>
    <mergeCell ref="H94:H95"/>
    <mergeCell ref="M94:M95"/>
    <mergeCell ref="P92:P95"/>
    <mergeCell ref="Q92:Q95"/>
    <mergeCell ref="R92:S92"/>
    <mergeCell ref="N93:N95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Кириллина Наталья Васильевна</dc:creator>
  <cp:keywords/>
  <dc:description/>
  <cp:lastModifiedBy>Кириллина Наталья Васильевна</cp:lastModifiedBy>
  <cp:lastPrinted>2019-07-08T23:36:36Z</cp:lastPrinted>
  <dcterms:created xsi:type="dcterms:W3CDTF">2019-07-08T10:21:07Z</dcterms:created>
  <dcterms:modified xsi:type="dcterms:W3CDTF">2019-07-08T23:37:30Z</dcterms:modified>
  <cp:category/>
  <cp:version/>
  <cp:contentType/>
  <cp:contentStatus/>
</cp:coreProperties>
</file>