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8" windowWidth="14808" windowHeight="7476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E68" i="2" l="1"/>
  <c r="C55" i="2"/>
  <c r="F110" i="2" l="1"/>
  <c r="E110" i="2"/>
  <c r="G110" i="2"/>
  <c r="D110" i="2" l="1"/>
  <c r="C110" i="2" s="1"/>
  <c r="D123" i="2"/>
  <c r="C123" i="2" s="1"/>
  <c r="D124" i="2"/>
  <c r="D125" i="2"/>
  <c r="C125" i="2" s="1"/>
  <c r="D127" i="2"/>
  <c r="C127" i="2" s="1"/>
  <c r="D128" i="2"/>
  <c r="C128" i="2" s="1"/>
  <c r="D78" i="2" l="1"/>
  <c r="C78" i="2" s="1"/>
  <c r="D79" i="2"/>
  <c r="D80" i="2"/>
  <c r="D81" i="2"/>
  <c r="C81" i="2" s="1"/>
  <c r="D82" i="2"/>
  <c r="D83" i="2"/>
  <c r="C83" i="2" s="1"/>
  <c r="D84" i="2"/>
  <c r="D85" i="2"/>
  <c r="C85" i="2" s="1"/>
  <c r="D86" i="2"/>
  <c r="D87" i="2"/>
  <c r="C87" i="2" s="1"/>
  <c r="D88" i="2"/>
  <c r="D89" i="2"/>
  <c r="C89" i="2" s="1"/>
  <c r="D90" i="2"/>
  <c r="D91" i="2"/>
  <c r="C91" i="2" s="1"/>
  <c r="D92" i="2"/>
  <c r="D77" i="2"/>
  <c r="C80" i="2"/>
  <c r="C82" i="2"/>
  <c r="C84" i="2"/>
  <c r="C86" i="2"/>
  <c r="C88" i="2"/>
  <c r="C90" i="2"/>
  <c r="C92" i="2"/>
  <c r="D98" i="2"/>
  <c r="C98" i="2" s="1"/>
  <c r="D99" i="2"/>
  <c r="C99" i="2" s="1"/>
  <c r="D100" i="2"/>
  <c r="C100" i="2" s="1"/>
  <c r="D101" i="2"/>
  <c r="C101" i="2" s="1"/>
  <c r="D102" i="2"/>
  <c r="C102" i="2" s="1"/>
  <c r="D103" i="2"/>
  <c r="C103" i="2" s="1"/>
  <c r="D104" i="2"/>
  <c r="C104" i="2" s="1"/>
  <c r="D105" i="2"/>
  <c r="C105" i="2" s="1"/>
  <c r="D106" i="2"/>
  <c r="C106" i="2" s="1"/>
  <c r="D107" i="2"/>
  <c r="C107" i="2" s="1"/>
  <c r="D108" i="2"/>
  <c r="C108" i="2" s="1"/>
  <c r="D109" i="2"/>
  <c r="C109" i="2" s="1"/>
  <c r="D95" i="2"/>
  <c r="C95" i="2" s="1"/>
  <c r="D96" i="2"/>
  <c r="D97" i="2"/>
  <c r="C97" i="2" s="1"/>
  <c r="D76" i="2"/>
  <c r="C62" i="2"/>
  <c r="C65" i="2" l="1"/>
  <c r="C66" i="2"/>
  <c r="C67" i="2"/>
  <c r="C64" i="2"/>
  <c r="C63" i="2"/>
  <c r="C49" i="2"/>
  <c r="C51" i="2"/>
  <c r="C52" i="2"/>
  <c r="C53" i="2"/>
  <c r="C54" i="2"/>
  <c r="C48" i="2"/>
  <c r="C38" i="2"/>
  <c r="C35" i="2"/>
  <c r="C68" i="2" s="1"/>
  <c r="C37" i="2"/>
</calcChain>
</file>

<file path=xl/sharedStrings.xml><?xml version="1.0" encoding="utf-8"?>
<sst xmlns="http://schemas.openxmlformats.org/spreadsheetml/2006/main" count="152" uniqueCount="110">
  <si>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</si>
  <si>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</si>
  <si>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</si>
  <si>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</si>
  <si>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</si>
  <si>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</si>
  <si>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</si>
  <si>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</si>
  <si>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</si>
  <si>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</si>
  <si>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</si>
  <si>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</si>
  <si>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</si>
  <si>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</si>
  <si>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</si>
  <si>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</si>
  <si>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</si>
  <si>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</si>
  <si>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</si>
  <si>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</si>
  <si>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</si>
  <si>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</si>
  <si>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</si>
  <si>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</si>
  <si>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</si>
  <si>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</si>
  <si>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</si>
  <si>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</si>
  <si>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</si>
  <si>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</si>
  <si>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</si>
  <si>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</si>
  <si>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</si>
  <si>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>Х</t>
  </si>
  <si>
    <t xml:space="preserve">Предъявлено штрафных санкций, в том числе: </t>
  </si>
  <si>
    <t>Взыскано штрафных санкций, в том числе:</t>
  </si>
  <si>
    <t>Раздел 3. Административные наказания за нарушения законодательства о ККТ и использования специальных банковских счетов.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</si>
  <si>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</si>
  <si>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</si>
  <si>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</si>
  <si>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</si>
  <si>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</si>
  <si>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</si>
  <si>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</si>
  <si>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</si>
  <si>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</si>
  <si>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</si>
  <si>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</si>
  <si>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</si>
  <si>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</si>
  <si>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</si>
  <si>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</si>
  <si>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</si>
  <si>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</si>
  <si>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</si>
  <si>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</si>
  <si>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</si>
  <si>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тыс. руб.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</si>
  <si>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</si>
  <si>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</si>
  <si>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</si>
  <si>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</si>
  <si>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</si>
  <si>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</si>
  <si>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</si>
  <si>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</si>
  <si>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</si>
  <si>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</si>
  <si>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в том числе, связанные с: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</si>
  <si>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</si>
  <si>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</si>
  <si>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</si>
  <si>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</si>
  <si>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</si>
  <si>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</si>
  <si>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</si>
  <si>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</si>
  <si>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</si>
  <si>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</si>
  <si>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</si>
  <si>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Удмуртская Республика</t>
  </si>
  <si>
    <t>Налоговый орган 1800</t>
  </si>
  <si>
    <t>УФНС России по Удмуртской Республике</t>
  </si>
  <si>
    <t xml:space="preserve">Руководитель, </t>
  </si>
  <si>
    <t>Ю.Н. Горюнов</t>
  </si>
  <si>
    <t>по ч. 2 ст. 15.1 КоАП РФ</t>
  </si>
  <si>
    <t>неприменением ККТ в установленных законодательством о применении ККТ случаях (ч.2 ст. 14.5.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</si>
  <si>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</si>
  <si>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                                                              от 23.10.2020  № ЕД-7-1/774@</t>
  </si>
  <si>
    <t>                                      по состоянию на 01.01.2022 года</t>
  </si>
  <si>
    <t>по ч.2 ст. 14.5 КоАП РФ</t>
  </si>
  <si>
    <t>по ч.1 ст. 15.1 КоАП РФ</t>
  </si>
  <si>
    <t>по ч.2 ст. 15.1 КоАП РФ</t>
  </si>
  <si>
    <t xml:space="preserve">по ч.15 ст. 14.5 КоАП РФ </t>
  </si>
  <si>
    <t>по ч.14 ст. 14.5 КоАП РФ</t>
  </si>
  <si>
    <t>по ч.13 ст. 14.5 КоАП РФ</t>
  </si>
  <si>
    <t>по ч.12 ст. 14.5 КоАП РФ</t>
  </si>
  <si>
    <t>по ч.11 ст. 14.5 КоАП РФ</t>
  </si>
  <si>
    <t xml:space="preserve">по ч.10 ст. 14.5 КоАП РФ </t>
  </si>
  <si>
    <t xml:space="preserve">по ч.9 ст. 14.5 КоАП РФ </t>
  </si>
  <si>
    <t>по ч.8 ст. 14.5 КоАП РФ</t>
  </si>
  <si>
    <t>по ч.7 ст. 14.5 КоАП РФ</t>
  </si>
  <si>
    <t>по ч.6 ст. 14.5 КоАП РФ</t>
  </si>
  <si>
    <t xml:space="preserve">по ч.5 ст. 14.5 КоАП РФ </t>
  </si>
  <si>
    <t>по ч.4 ст. 14.5 КоАП РФ</t>
  </si>
  <si>
    <t>по ч.3 ст. 14.5 КоАП РФ</t>
  </si>
  <si>
    <t>по ч.5 ст. 14.5 КоАП РФ</t>
  </si>
  <si>
    <t>по ч.9 ст. 14.5 КоАП РФ</t>
  </si>
  <si>
    <t>по ч.10 ст. 14.5 КоАП РФ</t>
  </si>
  <si>
    <t>по ч.15 ст. 14.5 КоАП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</si>
</sst>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2" fillId="0" borderId="0" xfId="0" applyFont="1" applyFill="1" applyBorder="1" applyAlignment="1">
      <alignment horizontal="justify" vertical="center" wrapText="1"/>
    </xf>
    <xf numFmtId="0" fontId="5" fillId="0" borderId="2" xfId="0" applyFont="1" applyBorder="1"/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Border="1"/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8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5" xfId="0" applyBorder="1" applyAlignment="1"/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workbookViewId="0"/>
  </sheetViews>
  <sheetFormatPr defaultColWidth="9.109375" defaultRowHeight="14.4" x14ac:dyDescent="0.3"/>
  <cols>
    <col min="1" max="1" width="72.44140625" style="1" customWidth="1"/>
    <col min="2" max="2" width="9.109375" style="1"/>
    <col min="3" max="3" width="12" style="1" bestFit="1" customWidth="1"/>
    <col min="4" max="4" width="16.88671875" style="1" customWidth="1"/>
    <col min="5" max="5" width="12" style="1" customWidth="1"/>
    <col min="6" max="6" width="11.33203125" style="1" customWidth="1"/>
    <col min="7" max="7" width="17.109375" style="1" customWidth="1"/>
    <col min="8" max="8" width="17" style="1" customWidth="1"/>
    <col min="9" max="16384" width="9.109375" style="1"/>
  </cols>
  <sheetData>
    <row r="1" spans="1:1" x14ac:dyDescent="0.3">
      <c r="A1" s="15" t="s">
        <v>69</v>
      </c>
    </row>
    <row r="2" spans="1:1" x14ac:dyDescent="0.3">
      <c r="A2" s="15" t="s">
        <v>70</v>
      </c>
    </row>
    <row r="3" spans="1:1" x14ac:dyDescent="0.3">
      <c r="A3" s="15" t="s">
        <v>71</v>
      </c>
    </row>
    <row r="4" spans="1:1" x14ac:dyDescent="0.3">
      <c r="A4" s="15" t="s">
        <v>72</v>
      </c>
    </row>
    <row r="5" spans="1:1" x14ac:dyDescent="0.3">
      <c r="A5" s="15" t="s">
        <v>73</v>
      </c>
    </row>
    <row r="6" spans="1:1" x14ac:dyDescent="0.3">
      <c r="A6" s="15" t="s">
        <v>74</v>
      </c>
    </row>
    <row r="7" spans="1:1" x14ac:dyDescent="0.3">
      <c r="A7" s="15" t="s">
        <v>89</v>
      </c>
    </row>
    <row r="8" spans="1:1" x14ac:dyDescent="0.3">
      <c r="A8" s="15"/>
    </row>
    <row r="9" spans="1:1" x14ac:dyDescent="0.3">
      <c r="A9" s="15" t="s">
        <v>75</v>
      </c>
    </row>
    <row r="10" spans="1:1" x14ac:dyDescent="0.3">
      <c r="A10" s="15" t="s">
        <v>76</v>
      </c>
    </row>
    <row r="11" spans="1:1" x14ac:dyDescent="0.3">
      <c r="A11" s="15" t="s">
        <v>88</v>
      </c>
    </row>
    <row r="12" spans="1:1" x14ac:dyDescent="0.3">
      <c r="A12" s="15"/>
    </row>
    <row r="13" spans="1:1" x14ac:dyDescent="0.3">
      <c r="A13" s="15" t="s">
        <v>77</v>
      </c>
    </row>
    <row r="14" spans="1:1" x14ac:dyDescent="0.3">
      <c r="A14" s="15"/>
    </row>
    <row r="15" spans="1:1" x14ac:dyDescent="0.3">
      <c r="A15" s="15" t="s">
        <v>78</v>
      </c>
    </row>
    <row r="16" spans="1:1" x14ac:dyDescent="0.3">
      <c r="A16" s="15" t="s">
        <v>79</v>
      </c>
    </row>
    <row r="17" spans="1:6" x14ac:dyDescent="0.3">
      <c r="A17" s="15" t="s">
        <v>80</v>
      </c>
    </row>
    <row r="18" spans="1:6" x14ac:dyDescent="0.3">
      <c r="A18" s="15"/>
    </row>
    <row r="19" spans="1:6" x14ac:dyDescent="0.3">
      <c r="A19" s="15" t="s">
        <v>81</v>
      </c>
    </row>
    <row r="20" spans="1:6" x14ac:dyDescent="0.3">
      <c r="A20" s="15"/>
    </row>
    <row r="21" spans="1:6" ht="41.4" x14ac:dyDescent="0.3">
      <c r="A21" s="14" t="s">
        <v>0</v>
      </c>
      <c r="B21" s="4"/>
      <c r="C21" s="4"/>
      <c r="D21" s="4"/>
      <c r="E21" s="24" t="s">
        <v>1</v>
      </c>
    </row>
    <row r="22" spans="1:6" x14ac:dyDescent="0.3">
      <c r="A22" s="39" t="s">
        <v>2</v>
      </c>
      <c r="B22" s="40" t="s">
        <v>3</v>
      </c>
      <c r="C22" s="39" t="s">
        <v>4</v>
      </c>
      <c r="D22" s="39" t="s">
        <v>5</v>
      </c>
      <c r="E22" s="39"/>
    </row>
    <row r="23" spans="1:6" x14ac:dyDescent="0.3">
      <c r="A23" s="39"/>
      <c r="B23" s="40"/>
      <c r="C23" s="39"/>
      <c r="D23" s="41" t="s">
        <v>6</v>
      </c>
      <c r="E23" s="40" t="s">
        <v>7</v>
      </c>
    </row>
    <row r="24" spans="1:6" ht="30" customHeight="1" x14ac:dyDescent="0.3">
      <c r="A24" s="39"/>
      <c r="B24" s="40"/>
      <c r="C24" s="39"/>
      <c r="D24" s="47"/>
      <c r="E24" s="40"/>
    </row>
    <row r="25" spans="1:6" x14ac:dyDescent="0.3">
      <c r="A25" s="18" t="s">
        <v>8</v>
      </c>
      <c r="B25" s="18" t="s">
        <v>9</v>
      </c>
      <c r="C25" s="18">
        <v>1</v>
      </c>
      <c r="D25" s="18">
        <v>2</v>
      </c>
      <c r="E25" s="18">
        <v>3</v>
      </c>
    </row>
    <row r="26" spans="1:6" x14ac:dyDescent="0.3">
      <c r="A26" s="52" t="s">
        <v>10</v>
      </c>
      <c r="B26" s="53"/>
      <c r="C26" s="53"/>
      <c r="D26" s="53"/>
      <c r="E26" s="53"/>
      <c r="F26" s="17"/>
    </row>
    <row r="27" spans="1:6" x14ac:dyDescent="0.3">
      <c r="A27" s="8" t="s">
        <v>11</v>
      </c>
      <c r="B27" s="18">
        <v>2010</v>
      </c>
      <c r="C27" s="18">
        <v>780</v>
      </c>
      <c r="D27" s="18">
        <v>674</v>
      </c>
      <c r="E27" s="18">
        <v>106</v>
      </c>
      <c r="F27" s="3"/>
    </row>
    <row r="28" spans="1:6" x14ac:dyDescent="0.3">
      <c r="A28" s="19" t="s">
        <v>12</v>
      </c>
      <c r="B28" s="18"/>
      <c r="C28" s="25"/>
      <c r="D28" s="18"/>
      <c r="E28" s="18"/>
      <c r="F28" s="3"/>
    </row>
    <row r="29" spans="1:6" x14ac:dyDescent="0.3">
      <c r="A29" s="8" t="s">
        <v>13</v>
      </c>
      <c r="B29" s="18">
        <v>2011</v>
      </c>
      <c r="C29" s="25">
        <v>777</v>
      </c>
      <c r="D29" s="18">
        <v>674</v>
      </c>
      <c r="E29" s="18">
        <v>103</v>
      </c>
      <c r="F29" s="3"/>
    </row>
    <row r="30" spans="1:6" x14ac:dyDescent="0.3">
      <c r="A30" s="8" t="s">
        <v>14</v>
      </c>
      <c r="B30" s="18">
        <v>2012</v>
      </c>
      <c r="C30" s="25">
        <v>3</v>
      </c>
      <c r="D30" s="18">
        <v>0</v>
      </c>
      <c r="E30" s="18">
        <v>3</v>
      </c>
      <c r="F30" s="3"/>
    </row>
    <row r="31" spans="1:6" x14ac:dyDescent="0.3">
      <c r="A31" s="8" t="s">
        <v>15</v>
      </c>
      <c r="B31" s="18">
        <v>2013</v>
      </c>
      <c r="C31" s="25">
        <v>730</v>
      </c>
      <c r="D31" s="18">
        <v>655</v>
      </c>
      <c r="E31" s="18">
        <v>75</v>
      </c>
      <c r="F31" s="3"/>
    </row>
    <row r="32" spans="1:6" x14ac:dyDescent="0.3">
      <c r="A32" s="8" t="s">
        <v>68</v>
      </c>
      <c r="B32" s="18"/>
      <c r="C32" s="25"/>
      <c r="D32" s="18"/>
      <c r="E32" s="18"/>
      <c r="F32" s="3"/>
    </row>
    <row r="33" spans="1:6" ht="27.6" x14ac:dyDescent="0.3">
      <c r="A33" s="20" t="s">
        <v>86</v>
      </c>
      <c r="B33" s="30">
        <v>2014</v>
      </c>
      <c r="C33" s="30">
        <v>574</v>
      </c>
      <c r="D33" s="30">
        <v>522</v>
      </c>
      <c r="E33" s="30">
        <v>52</v>
      </c>
      <c r="F33" s="33"/>
    </row>
    <row r="34" spans="1:6" x14ac:dyDescent="0.3">
      <c r="A34" s="21" t="s">
        <v>16</v>
      </c>
      <c r="B34" s="18">
        <v>2015</v>
      </c>
      <c r="C34" s="36">
        <v>57</v>
      </c>
      <c r="D34" s="18"/>
      <c r="E34" s="18"/>
      <c r="F34" s="3"/>
    </row>
    <row r="35" spans="1:6" ht="55.2" x14ac:dyDescent="0.3">
      <c r="A35" s="20" t="s">
        <v>17</v>
      </c>
      <c r="B35" s="18">
        <v>2016</v>
      </c>
      <c r="C35" s="25">
        <f t="shared" ref="C35:C38" si="0">D35+E35</f>
        <v>0</v>
      </c>
      <c r="D35" s="18">
        <v>0</v>
      </c>
      <c r="E35" s="18">
        <v>0</v>
      </c>
      <c r="F35" s="3"/>
    </row>
    <row r="36" spans="1:6" ht="55.2" x14ac:dyDescent="0.3">
      <c r="A36" s="20" t="s">
        <v>18</v>
      </c>
      <c r="B36" s="18">
        <v>2017</v>
      </c>
      <c r="C36" s="25">
        <v>155</v>
      </c>
      <c r="D36" s="18">
        <v>132</v>
      </c>
      <c r="E36" s="18">
        <v>23</v>
      </c>
      <c r="F36" s="3"/>
    </row>
    <row r="37" spans="1:6" ht="55.2" x14ac:dyDescent="0.3">
      <c r="A37" s="20" t="s">
        <v>19</v>
      </c>
      <c r="B37" s="18">
        <v>2018</v>
      </c>
      <c r="C37" s="25">
        <f t="shared" si="0"/>
        <v>0</v>
      </c>
      <c r="D37" s="18">
        <v>0</v>
      </c>
      <c r="E37" s="18">
        <v>0</v>
      </c>
      <c r="F37" s="3"/>
    </row>
    <row r="38" spans="1:6" ht="82.8" x14ac:dyDescent="0.3">
      <c r="A38" s="20" t="s">
        <v>20</v>
      </c>
      <c r="B38" s="18">
        <v>2019</v>
      </c>
      <c r="C38" s="25">
        <f t="shared" si="0"/>
        <v>1</v>
      </c>
      <c r="D38" s="18">
        <v>1</v>
      </c>
      <c r="E38" s="18">
        <v>0</v>
      </c>
      <c r="F38" s="3"/>
    </row>
    <row r="39" spans="1:6" ht="55.2" x14ac:dyDescent="0.3">
      <c r="A39" s="20" t="s">
        <v>37</v>
      </c>
      <c r="B39" s="18">
        <v>2020</v>
      </c>
      <c r="C39" s="25">
        <v>0</v>
      </c>
      <c r="D39" s="18" t="s">
        <v>33</v>
      </c>
      <c r="E39" s="18">
        <v>0</v>
      </c>
      <c r="F39" s="3"/>
    </row>
    <row r="40" spans="1:6" ht="41.4" x14ac:dyDescent="0.3">
      <c r="A40" s="20" t="s">
        <v>38</v>
      </c>
      <c r="B40" s="18">
        <v>2021</v>
      </c>
      <c r="C40" s="25">
        <v>0</v>
      </c>
      <c r="D40" s="18" t="s">
        <v>33</v>
      </c>
      <c r="E40" s="18">
        <v>0</v>
      </c>
      <c r="F40" s="3"/>
    </row>
    <row r="41" spans="1:6" ht="27.6" x14ac:dyDescent="0.3">
      <c r="A41" s="20" t="s">
        <v>39</v>
      </c>
      <c r="B41" s="18">
        <v>2022</v>
      </c>
      <c r="C41" s="25">
        <v>0</v>
      </c>
      <c r="D41" s="18" t="s">
        <v>33</v>
      </c>
      <c r="E41" s="18">
        <v>0</v>
      </c>
      <c r="F41" s="3"/>
    </row>
    <row r="42" spans="1:6" ht="69" x14ac:dyDescent="0.3">
      <c r="A42" s="20" t="s">
        <v>40</v>
      </c>
      <c r="B42" s="18">
        <v>2023</v>
      </c>
      <c r="C42" s="18">
        <v>0</v>
      </c>
      <c r="D42" s="18" t="s">
        <v>33</v>
      </c>
      <c r="E42" s="18">
        <v>0</v>
      </c>
      <c r="F42" s="3"/>
    </row>
    <row r="43" spans="1:6" ht="55.2" x14ac:dyDescent="0.3">
      <c r="A43" s="20" t="s">
        <v>41</v>
      </c>
      <c r="B43" s="18">
        <v>2024</v>
      </c>
      <c r="C43" s="18">
        <v>0</v>
      </c>
      <c r="D43" s="18" t="s">
        <v>33</v>
      </c>
      <c r="E43" s="18">
        <v>0</v>
      </c>
      <c r="F43" s="3"/>
    </row>
    <row r="44" spans="1:6" ht="27.6" x14ac:dyDescent="0.3">
      <c r="A44" s="20" t="s">
        <v>42</v>
      </c>
      <c r="B44" s="18">
        <v>2025</v>
      </c>
      <c r="C44" s="18">
        <v>0</v>
      </c>
      <c r="D44" s="18" t="s">
        <v>33</v>
      </c>
      <c r="E44" s="18">
        <v>0</v>
      </c>
      <c r="F44" s="3"/>
    </row>
    <row r="45" spans="1:6" ht="55.2" x14ac:dyDescent="0.3">
      <c r="A45" s="20" t="s">
        <v>43</v>
      </c>
      <c r="B45" s="18">
        <v>2026</v>
      </c>
      <c r="C45" s="18">
        <v>0</v>
      </c>
      <c r="D45" s="18" t="s">
        <v>33</v>
      </c>
      <c r="E45" s="18">
        <v>0</v>
      </c>
      <c r="F45" s="3"/>
    </row>
    <row r="46" spans="1:6" ht="55.2" x14ac:dyDescent="0.3">
      <c r="A46" s="20" t="s">
        <v>44</v>
      </c>
      <c r="B46" s="18">
        <v>2027</v>
      </c>
      <c r="C46" s="18">
        <v>0</v>
      </c>
      <c r="D46" s="18" t="s">
        <v>33</v>
      </c>
      <c r="E46" s="18">
        <v>0</v>
      </c>
      <c r="F46" s="3"/>
    </row>
    <row r="47" spans="1:6" ht="96.6" x14ac:dyDescent="0.3">
      <c r="A47" s="20" t="s">
        <v>45</v>
      </c>
      <c r="B47" s="18">
        <v>2028</v>
      </c>
      <c r="C47" s="18">
        <v>0</v>
      </c>
      <c r="D47" s="18" t="s">
        <v>33</v>
      </c>
      <c r="E47" s="18">
        <v>0</v>
      </c>
      <c r="F47" s="3"/>
    </row>
    <row r="48" spans="1:6" ht="27.6" x14ac:dyDescent="0.3">
      <c r="A48" s="8" t="s">
        <v>21</v>
      </c>
      <c r="B48" s="18">
        <v>2030</v>
      </c>
      <c r="C48" s="18">
        <f>D48+E48</f>
        <v>0</v>
      </c>
      <c r="D48" s="18">
        <v>0</v>
      </c>
      <c r="E48" s="18">
        <v>0</v>
      </c>
      <c r="F48" s="3"/>
    </row>
    <row r="49" spans="1:6" x14ac:dyDescent="0.3">
      <c r="A49" s="21" t="s">
        <v>16</v>
      </c>
      <c r="B49" s="18">
        <v>2031</v>
      </c>
      <c r="C49" s="25">
        <f t="shared" ref="C49:C62" si="1">D49+E49</f>
        <v>0</v>
      </c>
      <c r="D49" s="18">
        <v>0</v>
      </c>
      <c r="E49" s="18">
        <v>0</v>
      </c>
      <c r="F49" s="3"/>
    </row>
    <row r="50" spans="1:6" x14ac:dyDescent="0.3">
      <c r="A50" s="20" t="s">
        <v>46</v>
      </c>
      <c r="B50" s="18"/>
      <c r="C50" s="25"/>
      <c r="D50" s="18"/>
      <c r="E50" s="18"/>
      <c r="F50" s="3"/>
    </row>
    <row r="51" spans="1:6" ht="27.6" x14ac:dyDescent="0.3">
      <c r="A51" s="8" t="s">
        <v>47</v>
      </c>
      <c r="B51" s="18">
        <v>2032</v>
      </c>
      <c r="C51" s="25">
        <f t="shared" si="1"/>
        <v>0</v>
      </c>
      <c r="D51" s="18">
        <v>0</v>
      </c>
      <c r="E51" s="18">
        <v>0</v>
      </c>
      <c r="F51" s="3"/>
    </row>
    <row r="52" spans="1:6" x14ac:dyDescent="0.3">
      <c r="A52" s="8" t="s">
        <v>48</v>
      </c>
      <c r="B52" s="18">
        <v>2033</v>
      </c>
      <c r="C52" s="25">
        <f t="shared" si="1"/>
        <v>0</v>
      </c>
      <c r="D52" s="18">
        <v>0</v>
      </c>
      <c r="E52" s="18">
        <v>0</v>
      </c>
      <c r="F52" s="3"/>
    </row>
    <row r="53" spans="1:6" x14ac:dyDescent="0.3">
      <c r="A53" s="8" t="s">
        <v>49</v>
      </c>
      <c r="B53" s="18">
        <v>2034</v>
      </c>
      <c r="C53" s="25">
        <f t="shared" si="1"/>
        <v>0</v>
      </c>
      <c r="D53" s="18">
        <v>0</v>
      </c>
      <c r="E53" s="18">
        <v>0</v>
      </c>
      <c r="F53" s="3"/>
    </row>
    <row r="54" spans="1:6" x14ac:dyDescent="0.3">
      <c r="A54" s="8" t="s">
        <v>50</v>
      </c>
      <c r="B54" s="18">
        <v>2035</v>
      </c>
      <c r="C54" s="25">
        <f t="shared" si="1"/>
        <v>0</v>
      </c>
      <c r="D54" s="18">
        <v>0</v>
      </c>
      <c r="E54" s="18">
        <v>0</v>
      </c>
      <c r="F54" s="3"/>
    </row>
    <row r="55" spans="1:6" ht="41.4" x14ac:dyDescent="0.3">
      <c r="A55" s="8" t="s">
        <v>22</v>
      </c>
      <c r="B55" s="18">
        <v>2036</v>
      </c>
      <c r="C55" s="25">
        <f t="shared" si="1"/>
        <v>631</v>
      </c>
      <c r="D55" s="18">
        <v>582</v>
      </c>
      <c r="E55" s="18">
        <v>49</v>
      </c>
      <c r="F55" s="3"/>
    </row>
    <row r="56" spans="1:6" x14ac:dyDescent="0.3">
      <c r="A56" s="8" t="s">
        <v>12</v>
      </c>
      <c r="B56" s="18"/>
      <c r="C56" s="25"/>
      <c r="D56" s="18"/>
      <c r="E56" s="18"/>
      <c r="F56" s="3"/>
    </row>
    <row r="57" spans="1:6" ht="41.4" x14ac:dyDescent="0.3">
      <c r="A57" s="8" t="s">
        <v>23</v>
      </c>
      <c r="B57" s="18">
        <v>2037</v>
      </c>
      <c r="C57" s="25">
        <v>598</v>
      </c>
      <c r="D57" s="18">
        <v>550</v>
      </c>
      <c r="E57" s="18">
        <v>48</v>
      </c>
      <c r="F57" s="3"/>
    </row>
    <row r="58" spans="1:6" ht="41.4" x14ac:dyDescent="0.3">
      <c r="A58" s="8" t="s">
        <v>24</v>
      </c>
      <c r="B58" s="18">
        <v>2038</v>
      </c>
      <c r="C58" s="25">
        <v>16</v>
      </c>
      <c r="D58" s="18">
        <v>16</v>
      </c>
      <c r="E58" s="18">
        <v>0</v>
      </c>
      <c r="F58" s="3"/>
    </row>
    <row r="59" spans="1:6" x14ac:dyDescent="0.3">
      <c r="A59" s="50" t="s">
        <v>25</v>
      </c>
      <c r="B59" s="51"/>
      <c r="C59" s="51"/>
      <c r="D59" s="51"/>
      <c r="E59" s="51"/>
      <c r="F59" s="17"/>
    </row>
    <row r="60" spans="1:6" x14ac:dyDescent="0.3">
      <c r="A60" s="20" t="s">
        <v>51</v>
      </c>
      <c r="B60" s="18">
        <v>2040</v>
      </c>
      <c r="C60" s="18">
        <v>317</v>
      </c>
      <c r="D60" s="18">
        <v>81</v>
      </c>
      <c r="E60" s="22">
        <v>236</v>
      </c>
      <c r="F60" s="17"/>
    </row>
    <row r="61" spans="1:6" ht="27.6" x14ac:dyDescent="0.3">
      <c r="A61" s="20" t="s">
        <v>52</v>
      </c>
      <c r="B61" s="18">
        <v>2050</v>
      </c>
      <c r="C61" s="28">
        <v>267</v>
      </c>
      <c r="D61" s="18">
        <v>68</v>
      </c>
      <c r="E61" s="22">
        <v>199</v>
      </c>
      <c r="F61" s="17"/>
    </row>
    <row r="62" spans="1:6" ht="27.6" x14ac:dyDescent="0.3">
      <c r="A62" s="20" t="s">
        <v>26</v>
      </c>
      <c r="B62" s="18">
        <v>2060</v>
      </c>
      <c r="C62" s="28">
        <f t="shared" si="1"/>
        <v>0</v>
      </c>
      <c r="D62" s="18">
        <v>0</v>
      </c>
      <c r="E62" s="22">
        <v>0</v>
      </c>
      <c r="F62" s="17"/>
    </row>
    <row r="63" spans="1:6" ht="27.6" x14ac:dyDescent="0.3">
      <c r="A63" s="20" t="s">
        <v>87</v>
      </c>
      <c r="B63" s="30">
        <v>2070</v>
      </c>
      <c r="C63" s="30">
        <f>D63+E63</f>
        <v>0</v>
      </c>
      <c r="D63" s="30">
        <v>0</v>
      </c>
      <c r="E63" s="32">
        <v>0</v>
      </c>
      <c r="F63" s="17"/>
    </row>
    <row r="64" spans="1:6" x14ac:dyDescent="0.3">
      <c r="A64" s="20" t="s">
        <v>16</v>
      </c>
      <c r="B64" s="18">
        <v>2071</v>
      </c>
      <c r="C64" s="18">
        <f>D64+E64</f>
        <v>0</v>
      </c>
      <c r="D64" s="18">
        <v>0</v>
      </c>
      <c r="E64" s="18">
        <v>0</v>
      </c>
      <c r="F64" s="17"/>
    </row>
    <row r="65" spans="1:14" x14ac:dyDescent="0.3">
      <c r="A65" s="20" t="s">
        <v>53</v>
      </c>
      <c r="B65" s="18"/>
      <c r="C65" s="25">
        <f t="shared" ref="C65:C67" si="2">D65+E65</f>
        <v>0</v>
      </c>
      <c r="D65" s="18"/>
      <c r="E65" s="18"/>
      <c r="F65" s="17"/>
    </row>
    <row r="66" spans="1:14" ht="41.4" x14ac:dyDescent="0.3">
      <c r="A66" s="20" t="s">
        <v>54</v>
      </c>
      <c r="B66" s="18">
        <v>2072</v>
      </c>
      <c r="C66" s="25">
        <f t="shared" si="2"/>
        <v>0</v>
      </c>
      <c r="D66" s="18">
        <v>0</v>
      </c>
      <c r="E66" s="18">
        <v>0</v>
      </c>
      <c r="F66" s="17"/>
    </row>
    <row r="67" spans="1:14" ht="41.4" x14ac:dyDescent="0.3">
      <c r="A67" s="20" t="s">
        <v>55</v>
      </c>
      <c r="B67" s="18">
        <v>2073</v>
      </c>
      <c r="C67" s="25">
        <f t="shared" si="2"/>
        <v>0</v>
      </c>
      <c r="D67" s="18">
        <v>0</v>
      </c>
      <c r="E67" s="18">
        <v>0</v>
      </c>
      <c r="F67" s="17"/>
    </row>
    <row r="68" spans="1:14" x14ac:dyDescent="0.3">
      <c r="A68" s="20" t="s">
        <v>56</v>
      </c>
      <c r="B68" s="18">
        <v>2100</v>
      </c>
      <c r="C68" s="25">
        <f>C27+C29+C30+C31+C33+C34+C35+C36+C37+C38+C39+C40+C41+C42+C43+C44+C45+C46+C47+C48+C49+C51+C52+C53+C54+C55+C57+C58+C60+C61+C62+C63+C64+C65+C66+C67</f>
        <v>4906</v>
      </c>
      <c r="D68" s="37">
        <v>4012</v>
      </c>
      <c r="E68" s="37">
        <f t="shared" ref="E68" si="3">E27+E29+E30+E31+E33+E34+E35+E36+E37+E38+E39+E40+E41+E42+E43+E44+E45+E46+E47+E48+E49+E51+E52+E53+E54+E55+E57+E58+E60+E61+E62+E63+E64+E65+E66+E67</f>
        <v>894</v>
      </c>
      <c r="F68" s="17"/>
    </row>
    <row r="69" spans="1:14" x14ac:dyDescent="0.3">
      <c r="N69" s="23"/>
    </row>
    <row r="70" spans="1:14" ht="15.6" x14ac:dyDescent="0.3">
      <c r="A70" s="5" t="s">
        <v>36</v>
      </c>
    </row>
    <row r="71" spans="1:14" ht="15.6" x14ac:dyDescent="0.3">
      <c r="A71" s="6"/>
      <c r="B71" s="6"/>
      <c r="C71" s="6"/>
      <c r="D71" s="6"/>
      <c r="E71" s="6"/>
      <c r="F71" s="6"/>
      <c r="G71" s="5" t="s">
        <v>57</v>
      </c>
      <c r="H71" s="6"/>
      <c r="I71" s="6"/>
      <c r="J71" s="5"/>
    </row>
    <row r="72" spans="1:14" ht="28.5" customHeight="1" x14ac:dyDescent="0.3">
      <c r="A72" s="39" t="s">
        <v>2</v>
      </c>
      <c r="B72" s="40" t="s">
        <v>3</v>
      </c>
      <c r="C72" s="40" t="s">
        <v>27</v>
      </c>
      <c r="D72" s="44" t="s">
        <v>28</v>
      </c>
      <c r="E72" s="46"/>
      <c r="F72" s="45"/>
      <c r="G72" s="41" t="s">
        <v>29</v>
      </c>
      <c r="H72" s="27"/>
      <c r="I72" s="27"/>
    </row>
    <row r="73" spans="1:14" x14ac:dyDescent="0.3">
      <c r="A73" s="39"/>
      <c r="B73" s="40"/>
      <c r="C73" s="40"/>
      <c r="D73" s="40" t="s">
        <v>30</v>
      </c>
      <c r="E73" s="44" t="s">
        <v>12</v>
      </c>
      <c r="F73" s="45"/>
      <c r="G73" s="48"/>
    </row>
    <row r="74" spans="1:14" ht="27.6" x14ac:dyDescent="0.3">
      <c r="A74" s="39"/>
      <c r="B74" s="40"/>
      <c r="C74" s="40"/>
      <c r="D74" s="40"/>
      <c r="E74" s="20" t="s">
        <v>31</v>
      </c>
      <c r="F74" s="20" t="s">
        <v>32</v>
      </c>
      <c r="G74" s="49"/>
    </row>
    <row r="75" spans="1:14" ht="30.75" customHeight="1" x14ac:dyDescent="0.3">
      <c r="A75" s="18" t="s">
        <v>8</v>
      </c>
      <c r="B75" s="18" t="s">
        <v>9</v>
      </c>
      <c r="C75" s="18">
        <v>1</v>
      </c>
      <c r="D75" s="18">
        <v>2</v>
      </c>
      <c r="E75" s="18">
        <v>3</v>
      </c>
      <c r="F75" s="18">
        <v>4</v>
      </c>
      <c r="G75" s="34">
        <v>5</v>
      </c>
    </row>
    <row r="76" spans="1:14" x14ac:dyDescent="0.3">
      <c r="A76" s="8" t="s">
        <v>34</v>
      </c>
      <c r="B76" s="18">
        <v>3010</v>
      </c>
      <c r="C76" s="18">
        <v>602</v>
      </c>
      <c r="D76" s="18">
        <f>E76+F76</f>
        <v>0</v>
      </c>
      <c r="E76" s="18">
        <v>0</v>
      </c>
      <c r="F76" s="18">
        <v>0</v>
      </c>
      <c r="G76" s="28">
        <v>602</v>
      </c>
    </row>
    <row r="77" spans="1:14" x14ac:dyDescent="0.3">
      <c r="A77" s="8" t="s">
        <v>90</v>
      </c>
      <c r="B77" s="37">
        <v>3011</v>
      </c>
      <c r="C77" s="37">
        <v>590</v>
      </c>
      <c r="D77" s="37">
        <f>E77+F77</f>
        <v>0</v>
      </c>
      <c r="E77" s="37">
        <v>0</v>
      </c>
      <c r="F77" s="37">
        <v>0</v>
      </c>
      <c r="G77" s="37">
        <v>590</v>
      </c>
    </row>
    <row r="78" spans="1:14" x14ac:dyDescent="0.3">
      <c r="A78" s="20" t="s">
        <v>105</v>
      </c>
      <c r="B78" s="37">
        <v>3012</v>
      </c>
      <c r="C78" s="37">
        <f t="shared" ref="C78" si="4">D78+G78</f>
        <v>0</v>
      </c>
      <c r="D78" s="37">
        <f t="shared" ref="D78" si="5">E78+F78</f>
        <v>0</v>
      </c>
      <c r="E78" s="37">
        <v>0</v>
      </c>
      <c r="F78" s="37">
        <v>0</v>
      </c>
      <c r="G78" s="37">
        <v>0</v>
      </c>
    </row>
    <row r="79" spans="1:14" x14ac:dyDescent="0.3">
      <c r="A79" s="20" t="s">
        <v>104</v>
      </c>
      <c r="B79" s="37">
        <v>3013</v>
      </c>
      <c r="C79" s="37">
        <v>12</v>
      </c>
      <c r="D79" s="37">
        <f t="shared" ref="D79" si="6">E79+F79</f>
        <v>0</v>
      </c>
      <c r="E79" s="37">
        <v>0</v>
      </c>
      <c r="F79" s="37">
        <v>0</v>
      </c>
      <c r="G79" s="37">
        <v>12</v>
      </c>
    </row>
    <row r="80" spans="1:14" x14ac:dyDescent="0.3">
      <c r="A80" s="20" t="s">
        <v>106</v>
      </c>
      <c r="B80" s="37">
        <v>3014</v>
      </c>
      <c r="C80" s="37">
        <f t="shared" ref="C80" si="7">D80+G80</f>
        <v>0</v>
      </c>
      <c r="D80" s="37">
        <f t="shared" ref="D80" si="8">E80+F80</f>
        <v>0</v>
      </c>
      <c r="E80" s="37">
        <v>0</v>
      </c>
      <c r="F80" s="37">
        <v>0</v>
      </c>
      <c r="G80" s="37">
        <v>0</v>
      </c>
    </row>
    <row r="81" spans="1:7" x14ac:dyDescent="0.3">
      <c r="A81" s="20" t="s">
        <v>102</v>
      </c>
      <c r="B81" s="37">
        <v>3015</v>
      </c>
      <c r="C81" s="37">
        <f t="shared" ref="C81" si="9">D81+G81</f>
        <v>0</v>
      </c>
      <c r="D81" s="37">
        <f t="shared" ref="D81" si="10">E81+F81</f>
        <v>0</v>
      </c>
      <c r="E81" s="37">
        <v>0</v>
      </c>
      <c r="F81" s="37">
        <v>0</v>
      </c>
      <c r="G81" s="37">
        <v>0</v>
      </c>
    </row>
    <row r="82" spans="1:7" x14ac:dyDescent="0.3">
      <c r="A82" s="20" t="s">
        <v>101</v>
      </c>
      <c r="B82" s="37">
        <v>3016</v>
      </c>
      <c r="C82" s="37">
        <f t="shared" ref="C82" si="11">D82+G82</f>
        <v>0</v>
      </c>
      <c r="D82" s="37">
        <f t="shared" ref="D82" si="12">E82+F82</f>
        <v>0</v>
      </c>
      <c r="E82" s="37">
        <v>0</v>
      </c>
      <c r="F82" s="37">
        <v>0</v>
      </c>
      <c r="G82" s="37">
        <v>0</v>
      </c>
    </row>
    <row r="83" spans="1:7" x14ac:dyDescent="0.3">
      <c r="A83" s="20" t="s">
        <v>100</v>
      </c>
      <c r="B83" s="37">
        <v>3017</v>
      </c>
      <c r="C83" s="37">
        <f t="shared" ref="C83" si="13">D83+G83</f>
        <v>0</v>
      </c>
      <c r="D83" s="37">
        <f t="shared" ref="D83" si="14">E83+F83</f>
        <v>0</v>
      </c>
      <c r="E83" s="37">
        <v>0</v>
      </c>
      <c r="F83" s="37">
        <v>0</v>
      </c>
      <c r="G83" s="37">
        <v>0</v>
      </c>
    </row>
    <row r="84" spans="1:7" x14ac:dyDescent="0.3">
      <c r="A84" s="20" t="s">
        <v>107</v>
      </c>
      <c r="B84" s="37">
        <v>3018</v>
      </c>
      <c r="C84" s="37">
        <f t="shared" ref="C84" si="15">D84+G84</f>
        <v>0</v>
      </c>
      <c r="D84" s="37">
        <f t="shared" ref="D84" si="16">E84+F84</f>
        <v>0</v>
      </c>
      <c r="E84" s="37">
        <v>0</v>
      </c>
      <c r="F84" s="37">
        <v>0</v>
      </c>
      <c r="G84" s="37">
        <v>0</v>
      </c>
    </row>
    <row r="85" spans="1:7" x14ac:dyDescent="0.3">
      <c r="A85" s="20" t="s">
        <v>108</v>
      </c>
      <c r="B85" s="37">
        <v>3019</v>
      </c>
      <c r="C85" s="37">
        <f t="shared" ref="C85" si="17">D85+G85</f>
        <v>0</v>
      </c>
      <c r="D85" s="37">
        <f t="shared" ref="D85" si="18">E85+F85</f>
        <v>0</v>
      </c>
      <c r="E85" s="37">
        <v>0</v>
      </c>
      <c r="F85" s="37">
        <v>0</v>
      </c>
      <c r="G85" s="37">
        <v>0</v>
      </c>
    </row>
    <row r="86" spans="1:7" x14ac:dyDescent="0.3">
      <c r="A86" s="20" t="s">
        <v>97</v>
      </c>
      <c r="B86" s="37">
        <v>3020</v>
      </c>
      <c r="C86" s="37">
        <f t="shared" ref="C86" si="19">D86+G86</f>
        <v>0</v>
      </c>
      <c r="D86" s="37">
        <f t="shared" ref="D86" si="20">E86+F86</f>
        <v>0</v>
      </c>
      <c r="E86" s="37">
        <v>0</v>
      </c>
      <c r="F86" s="37">
        <v>0</v>
      </c>
      <c r="G86" s="37">
        <v>0</v>
      </c>
    </row>
    <row r="87" spans="1:7" x14ac:dyDescent="0.3">
      <c r="A87" s="20" t="s">
        <v>96</v>
      </c>
      <c r="B87" s="37">
        <v>3021</v>
      </c>
      <c r="C87" s="37">
        <f t="shared" ref="C87" si="21">D87+G87</f>
        <v>0</v>
      </c>
      <c r="D87" s="37">
        <f t="shared" ref="D87" si="22">E87+F87</f>
        <v>0</v>
      </c>
      <c r="E87" s="37">
        <v>0</v>
      </c>
      <c r="F87" s="37">
        <v>0</v>
      </c>
      <c r="G87" s="37">
        <v>0</v>
      </c>
    </row>
    <row r="88" spans="1:7" x14ac:dyDescent="0.3">
      <c r="A88" s="20" t="s">
        <v>95</v>
      </c>
      <c r="B88" s="37">
        <v>3022</v>
      </c>
      <c r="C88" s="37">
        <f t="shared" ref="C88" si="23">D88+G88</f>
        <v>0</v>
      </c>
      <c r="D88" s="37">
        <f t="shared" ref="D88" si="24">E88+F88</f>
        <v>0</v>
      </c>
      <c r="E88" s="37">
        <v>0</v>
      </c>
      <c r="F88" s="37">
        <v>0</v>
      </c>
      <c r="G88" s="37">
        <v>0</v>
      </c>
    </row>
    <row r="89" spans="1:7" x14ac:dyDescent="0.3">
      <c r="A89" s="20" t="s">
        <v>94</v>
      </c>
      <c r="B89" s="37">
        <v>3023</v>
      </c>
      <c r="C89" s="37">
        <f t="shared" ref="C89" si="25">D89+G89</f>
        <v>0</v>
      </c>
      <c r="D89" s="37">
        <f t="shared" ref="D89" si="26">E89+F89</f>
        <v>0</v>
      </c>
      <c r="E89" s="37">
        <v>0</v>
      </c>
      <c r="F89" s="37">
        <v>0</v>
      </c>
      <c r="G89" s="37">
        <v>0</v>
      </c>
    </row>
    <row r="90" spans="1:7" x14ac:dyDescent="0.3">
      <c r="A90" s="20" t="s">
        <v>109</v>
      </c>
      <c r="B90" s="37">
        <v>3024</v>
      </c>
      <c r="C90" s="37">
        <f t="shared" ref="C90" si="27">D90+G90</f>
        <v>0</v>
      </c>
      <c r="D90" s="37">
        <f t="shared" ref="D90" si="28">E90+F90</f>
        <v>0</v>
      </c>
      <c r="E90" s="37">
        <v>0</v>
      </c>
      <c r="F90" s="37">
        <v>0</v>
      </c>
      <c r="G90" s="37">
        <v>0</v>
      </c>
    </row>
    <row r="91" spans="1:7" x14ac:dyDescent="0.3">
      <c r="A91" s="20" t="s">
        <v>91</v>
      </c>
      <c r="B91" s="37">
        <v>3025</v>
      </c>
      <c r="C91" s="37">
        <f t="shared" ref="C91" si="29">D91+G91</f>
        <v>0</v>
      </c>
      <c r="D91" s="37">
        <f t="shared" ref="D91" si="30">E91+F91</f>
        <v>0</v>
      </c>
      <c r="E91" s="37">
        <v>0</v>
      </c>
      <c r="F91" s="37">
        <v>0</v>
      </c>
      <c r="G91" s="37">
        <v>0</v>
      </c>
    </row>
    <row r="92" spans="1:7" x14ac:dyDescent="0.3">
      <c r="A92" s="20" t="s">
        <v>92</v>
      </c>
      <c r="B92" s="37">
        <v>3026</v>
      </c>
      <c r="C92" s="37">
        <f t="shared" ref="C92" si="31">D92+G92</f>
        <v>0</v>
      </c>
      <c r="D92" s="37">
        <f t="shared" ref="D92" si="32">E92+F92</f>
        <v>0</v>
      </c>
      <c r="E92" s="37">
        <v>0</v>
      </c>
      <c r="F92" s="37">
        <v>0</v>
      </c>
      <c r="G92" s="37">
        <v>0</v>
      </c>
    </row>
    <row r="93" spans="1:7" x14ac:dyDescent="0.3">
      <c r="A93" s="20" t="s">
        <v>35</v>
      </c>
      <c r="B93" s="18">
        <v>3030</v>
      </c>
      <c r="C93" s="18">
        <v>437</v>
      </c>
      <c r="D93" s="18">
        <v>10</v>
      </c>
      <c r="E93" s="18">
        <v>10</v>
      </c>
      <c r="F93" s="18">
        <v>0</v>
      </c>
      <c r="G93" s="28">
        <v>427</v>
      </c>
    </row>
    <row r="94" spans="1:7" x14ac:dyDescent="0.3">
      <c r="A94" s="20" t="s">
        <v>90</v>
      </c>
      <c r="B94" s="37">
        <v>3031</v>
      </c>
      <c r="C94" s="37">
        <v>430</v>
      </c>
      <c r="D94" s="37">
        <v>10</v>
      </c>
      <c r="E94" s="37">
        <v>10</v>
      </c>
      <c r="F94" s="37">
        <v>0</v>
      </c>
      <c r="G94" s="37">
        <v>420</v>
      </c>
    </row>
    <row r="95" spans="1:7" x14ac:dyDescent="0.3">
      <c r="A95" s="20" t="s">
        <v>105</v>
      </c>
      <c r="B95" s="37">
        <v>3032</v>
      </c>
      <c r="C95" s="37">
        <f t="shared" ref="C95" si="33">D95+G95</f>
        <v>0</v>
      </c>
      <c r="D95" s="37">
        <f t="shared" ref="D95" si="34">E95+F95</f>
        <v>0</v>
      </c>
      <c r="E95" s="37">
        <v>0</v>
      </c>
      <c r="F95" s="37">
        <v>0</v>
      </c>
      <c r="G95" s="37">
        <v>0</v>
      </c>
    </row>
    <row r="96" spans="1:7" x14ac:dyDescent="0.3">
      <c r="A96" s="20" t="s">
        <v>104</v>
      </c>
      <c r="B96" s="37">
        <v>3033</v>
      </c>
      <c r="C96" s="37">
        <v>7</v>
      </c>
      <c r="D96" s="37">
        <f t="shared" ref="D96" si="35">E96+F96</f>
        <v>0</v>
      </c>
      <c r="E96" s="37">
        <v>0</v>
      </c>
      <c r="F96" s="37">
        <v>0</v>
      </c>
      <c r="G96" s="37">
        <v>7</v>
      </c>
    </row>
    <row r="97" spans="1:7" x14ac:dyDescent="0.3">
      <c r="A97" s="20" t="s">
        <v>103</v>
      </c>
      <c r="B97" s="37">
        <v>3034</v>
      </c>
      <c r="C97" s="37">
        <f t="shared" ref="C97" si="36">D97+G97</f>
        <v>0</v>
      </c>
      <c r="D97" s="37">
        <f t="shared" ref="D97:D109" si="37">E97+F97</f>
        <v>0</v>
      </c>
      <c r="E97" s="37">
        <v>0</v>
      </c>
      <c r="F97" s="37">
        <v>0</v>
      </c>
      <c r="G97" s="37">
        <v>0</v>
      </c>
    </row>
    <row r="98" spans="1:7" x14ac:dyDescent="0.3">
      <c r="A98" s="20" t="s">
        <v>102</v>
      </c>
      <c r="B98" s="37">
        <v>3035</v>
      </c>
      <c r="C98" s="37">
        <f t="shared" ref="C98" si="38">D98+G98</f>
        <v>0</v>
      </c>
      <c r="D98" s="37">
        <f t="shared" si="37"/>
        <v>0</v>
      </c>
      <c r="E98" s="37">
        <v>0</v>
      </c>
      <c r="F98" s="37">
        <v>0</v>
      </c>
      <c r="G98" s="37">
        <v>0</v>
      </c>
    </row>
    <row r="99" spans="1:7" x14ac:dyDescent="0.3">
      <c r="A99" s="20" t="s">
        <v>101</v>
      </c>
      <c r="B99" s="37">
        <v>3036</v>
      </c>
      <c r="C99" s="37">
        <f t="shared" ref="C99" si="39">D99+G99</f>
        <v>0</v>
      </c>
      <c r="D99" s="37">
        <f t="shared" si="37"/>
        <v>0</v>
      </c>
      <c r="E99" s="37">
        <v>0</v>
      </c>
      <c r="F99" s="37">
        <v>0</v>
      </c>
      <c r="G99" s="37">
        <v>0</v>
      </c>
    </row>
    <row r="100" spans="1:7" x14ac:dyDescent="0.3">
      <c r="A100" s="20" t="s">
        <v>100</v>
      </c>
      <c r="B100" s="37">
        <v>3037</v>
      </c>
      <c r="C100" s="37">
        <f t="shared" ref="C100" si="40">D100+G100</f>
        <v>0</v>
      </c>
      <c r="D100" s="37">
        <f t="shared" si="37"/>
        <v>0</v>
      </c>
      <c r="E100" s="37">
        <v>0</v>
      </c>
      <c r="F100" s="37">
        <v>0</v>
      </c>
      <c r="G100" s="37">
        <v>0</v>
      </c>
    </row>
    <row r="101" spans="1:7" x14ac:dyDescent="0.3">
      <c r="A101" s="20" t="s">
        <v>99</v>
      </c>
      <c r="B101" s="37">
        <v>3038</v>
      </c>
      <c r="C101" s="37">
        <f t="shared" ref="C101" si="41">D101+G101</f>
        <v>0</v>
      </c>
      <c r="D101" s="37">
        <f t="shared" si="37"/>
        <v>0</v>
      </c>
      <c r="E101" s="37">
        <v>0</v>
      </c>
      <c r="F101" s="37">
        <v>0</v>
      </c>
      <c r="G101" s="37">
        <v>0</v>
      </c>
    </row>
    <row r="102" spans="1:7" x14ac:dyDescent="0.3">
      <c r="A102" s="20" t="s">
        <v>98</v>
      </c>
      <c r="B102" s="37">
        <v>3039</v>
      </c>
      <c r="C102" s="37">
        <f t="shared" ref="C102" si="42">D102+G102</f>
        <v>0</v>
      </c>
      <c r="D102" s="37">
        <f t="shared" si="37"/>
        <v>0</v>
      </c>
      <c r="E102" s="37">
        <v>0</v>
      </c>
      <c r="F102" s="37">
        <v>0</v>
      </c>
      <c r="G102" s="37">
        <v>0</v>
      </c>
    </row>
    <row r="103" spans="1:7" x14ac:dyDescent="0.3">
      <c r="A103" s="20" t="s">
        <v>97</v>
      </c>
      <c r="B103" s="37">
        <v>3040</v>
      </c>
      <c r="C103" s="37">
        <f t="shared" ref="C103" si="43">D103+G103</f>
        <v>0</v>
      </c>
      <c r="D103" s="37">
        <f t="shared" si="37"/>
        <v>0</v>
      </c>
      <c r="E103" s="37">
        <v>0</v>
      </c>
      <c r="F103" s="37">
        <v>0</v>
      </c>
      <c r="G103" s="37">
        <v>0</v>
      </c>
    </row>
    <row r="104" spans="1:7" x14ac:dyDescent="0.3">
      <c r="A104" s="20" t="s">
        <v>96</v>
      </c>
      <c r="B104" s="37">
        <v>3041</v>
      </c>
      <c r="C104" s="37">
        <f t="shared" ref="C104" si="44">D104+G104</f>
        <v>0</v>
      </c>
      <c r="D104" s="37">
        <f t="shared" si="37"/>
        <v>0</v>
      </c>
      <c r="E104" s="37">
        <v>0</v>
      </c>
      <c r="F104" s="37">
        <v>0</v>
      </c>
      <c r="G104" s="37">
        <v>0</v>
      </c>
    </row>
    <row r="105" spans="1:7" x14ac:dyDescent="0.3">
      <c r="A105" s="20" t="s">
        <v>95</v>
      </c>
      <c r="B105" s="37">
        <v>3042</v>
      </c>
      <c r="C105" s="37">
        <f t="shared" ref="C105" si="45">D105+G105</f>
        <v>0</v>
      </c>
      <c r="D105" s="37">
        <f t="shared" si="37"/>
        <v>0</v>
      </c>
      <c r="E105" s="37">
        <v>0</v>
      </c>
      <c r="F105" s="37">
        <v>0</v>
      </c>
      <c r="G105" s="37">
        <v>0</v>
      </c>
    </row>
    <row r="106" spans="1:7" x14ac:dyDescent="0.3">
      <c r="A106" s="20" t="s">
        <v>94</v>
      </c>
      <c r="B106" s="37">
        <v>3043</v>
      </c>
      <c r="C106" s="37">
        <f t="shared" ref="C106" si="46">D106+G106</f>
        <v>0</v>
      </c>
      <c r="D106" s="37">
        <f t="shared" si="37"/>
        <v>0</v>
      </c>
      <c r="E106" s="37">
        <v>0</v>
      </c>
      <c r="F106" s="37">
        <v>0</v>
      </c>
      <c r="G106" s="37">
        <v>0</v>
      </c>
    </row>
    <row r="107" spans="1:7" x14ac:dyDescent="0.3">
      <c r="A107" s="20" t="s">
        <v>93</v>
      </c>
      <c r="B107" s="37">
        <v>3044</v>
      </c>
      <c r="C107" s="37">
        <f t="shared" ref="C107" si="47">D107+G107</f>
        <v>0</v>
      </c>
      <c r="D107" s="37">
        <f t="shared" si="37"/>
        <v>0</v>
      </c>
      <c r="E107" s="37">
        <v>0</v>
      </c>
      <c r="F107" s="37">
        <v>0</v>
      </c>
      <c r="G107" s="37">
        <v>0</v>
      </c>
    </row>
    <row r="108" spans="1:7" x14ac:dyDescent="0.3">
      <c r="A108" s="20" t="s">
        <v>91</v>
      </c>
      <c r="B108" s="37">
        <v>3045</v>
      </c>
      <c r="C108" s="37">
        <f t="shared" ref="C108" si="48">D108+G108</f>
        <v>0</v>
      </c>
      <c r="D108" s="37">
        <f t="shared" si="37"/>
        <v>0</v>
      </c>
      <c r="E108" s="37">
        <v>0</v>
      </c>
      <c r="F108" s="37">
        <v>0</v>
      </c>
      <c r="G108" s="37">
        <v>0</v>
      </c>
    </row>
    <row r="109" spans="1:7" x14ac:dyDescent="0.3">
      <c r="A109" s="20" t="s">
        <v>92</v>
      </c>
      <c r="B109" s="37">
        <v>3046</v>
      </c>
      <c r="C109" s="37">
        <f t="shared" ref="C109" si="49">D109+G109</f>
        <v>0</v>
      </c>
      <c r="D109" s="37">
        <f t="shared" si="37"/>
        <v>0</v>
      </c>
      <c r="E109" s="37">
        <v>0</v>
      </c>
      <c r="F109" s="37">
        <v>0</v>
      </c>
      <c r="G109" s="37">
        <v>0</v>
      </c>
    </row>
    <row r="110" spans="1:7" x14ac:dyDescent="0.3">
      <c r="A110" s="20" t="s">
        <v>56</v>
      </c>
      <c r="B110" s="18">
        <v>3100</v>
      </c>
      <c r="C110" s="18">
        <f>D110+G110</f>
        <v>2078</v>
      </c>
      <c r="D110" s="18">
        <f>E110+F110</f>
        <v>20</v>
      </c>
      <c r="E110" s="35">
        <f>E76+E77+E78+E79++E80+E81+E82+E83+E84+E85+E86+E87+E88+E89+E90+E91+E92+E93+E94+E95+E96+E97+E98+E99+E100+E101+E102+E103+E104+E105+E106+E107+E108+E109</f>
        <v>20</v>
      </c>
      <c r="F110" s="35">
        <f>F76+F77+F78+F79++F80+F81+F82+F83+F84+F85+F86+F87+F88+F89+F90+F91+F92+F93+F94+F95+F96+F97+F98+F99+F100+F101+F102+F103+F104+F105+F106+F107+F108+F109</f>
        <v>0</v>
      </c>
      <c r="G110" s="28">
        <f>G76+G77+G78+G79++G80+G81+G82+G83+G84+G85+G86+G87+G88+G89+G90+G91+G92+G93+G94+G95+G96+G97+G98+G99+G100+G101+G102+G103+G104+G105+G106+G107+G108+G109</f>
        <v>2058</v>
      </c>
    </row>
    <row r="111" spans="1:7" x14ac:dyDescent="0.3">
      <c r="C111" s="38"/>
    </row>
    <row r="112" spans="1:7" ht="15.6" x14ac:dyDescent="0.3">
      <c r="A112" s="5" t="s">
        <v>58</v>
      </c>
    </row>
    <row r="113" spans="1:10" ht="15.6" x14ac:dyDescent="0.3">
      <c r="A113" s="7"/>
      <c r="B113" s="7"/>
      <c r="C113" s="7"/>
      <c r="D113" s="7"/>
      <c r="E113" s="7"/>
      <c r="F113" s="7"/>
      <c r="G113" s="7" t="s">
        <v>1</v>
      </c>
      <c r="H113" s="7"/>
      <c r="I113" s="7"/>
      <c r="J113" s="7"/>
    </row>
    <row r="114" spans="1:10" ht="28.5" customHeight="1" x14ac:dyDescent="0.3">
      <c r="A114" s="39" t="s">
        <v>2</v>
      </c>
      <c r="B114" s="40" t="s">
        <v>3</v>
      </c>
      <c r="C114" s="40" t="s">
        <v>27</v>
      </c>
      <c r="D114" s="44" t="s">
        <v>28</v>
      </c>
      <c r="E114" s="46"/>
      <c r="F114" s="45"/>
      <c r="G114" s="41" t="s">
        <v>29</v>
      </c>
    </row>
    <row r="115" spans="1:10" ht="15" customHeight="1" x14ac:dyDescent="0.3">
      <c r="A115" s="39"/>
      <c r="B115" s="40"/>
      <c r="C115" s="40"/>
      <c r="D115" s="40" t="s">
        <v>30</v>
      </c>
      <c r="E115" s="44" t="s">
        <v>12</v>
      </c>
      <c r="F115" s="45"/>
      <c r="G115" s="42"/>
    </row>
    <row r="116" spans="1:10" ht="27.6" x14ac:dyDescent="0.3">
      <c r="A116" s="39"/>
      <c r="B116" s="40"/>
      <c r="C116" s="40"/>
      <c r="D116" s="40"/>
      <c r="E116" s="20" t="s">
        <v>31</v>
      </c>
      <c r="F116" s="20" t="s">
        <v>32</v>
      </c>
      <c r="G116" s="43"/>
    </row>
    <row r="117" spans="1:10" x14ac:dyDescent="0.3">
      <c r="A117" s="18" t="s">
        <v>8</v>
      </c>
      <c r="B117" s="18" t="s">
        <v>9</v>
      </c>
      <c r="C117" s="18">
        <v>1</v>
      </c>
      <c r="D117" s="18">
        <v>2</v>
      </c>
      <c r="E117" s="18">
        <v>3</v>
      </c>
      <c r="F117" s="18">
        <v>4</v>
      </c>
      <c r="G117" s="18">
        <v>5</v>
      </c>
    </row>
    <row r="118" spans="1:10" ht="27.6" x14ac:dyDescent="0.3">
      <c r="A118" s="29" t="s">
        <v>59</v>
      </c>
      <c r="B118" s="29"/>
      <c r="C118" s="29"/>
      <c r="D118" s="29"/>
      <c r="E118" s="29"/>
      <c r="F118" s="29"/>
      <c r="G118" s="29"/>
    </row>
    <row r="119" spans="1:10" x14ac:dyDescent="0.3">
      <c r="A119" s="20" t="s">
        <v>60</v>
      </c>
      <c r="B119" s="18">
        <v>2210</v>
      </c>
      <c r="C119" s="26">
        <v>707</v>
      </c>
      <c r="D119" s="26">
        <v>125</v>
      </c>
      <c r="E119" s="26">
        <v>62</v>
      </c>
      <c r="F119" s="35">
        <v>63</v>
      </c>
      <c r="G119" s="35">
        <v>582</v>
      </c>
      <c r="H119" s="3"/>
    </row>
    <row r="120" spans="1:10" x14ac:dyDescent="0.3">
      <c r="A120" s="20" t="s">
        <v>12</v>
      </c>
      <c r="B120" s="18"/>
      <c r="C120" s="30"/>
      <c r="D120" s="26"/>
      <c r="E120" s="26"/>
      <c r="F120" s="26"/>
      <c r="G120" s="26"/>
      <c r="H120" s="3"/>
    </row>
    <row r="121" spans="1:10" x14ac:dyDescent="0.3">
      <c r="A121" s="20" t="s">
        <v>61</v>
      </c>
      <c r="B121" s="18">
        <v>2211</v>
      </c>
      <c r="C121" s="30">
        <v>541</v>
      </c>
      <c r="D121" s="26">
        <v>86</v>
      </c>
      <c r="E121" s="26">
        <v>43</v>
      </c>
      <c r="F121" s="26">
        <v>43</v>
      </c>
      <c r="G121" s="26">
        <v>455</v>
      </c>
      <c r="H121" s="3"/>
    </row>
    <row r="122" spans="1:10" x14ac:dyDescent="0.3">
      <c r="A122" s="20" t="s">
        <v>62</v>
      </c>
      <c r="B122" s="18">
        <v>2212</v>
      </c>
      <c r="C122" s="30">
        <v>165</v>
      </c>
      <c r="D122" s="30">
        <v>39</v>
      </c>
      <c r="E122" s="26">
        <v>19</v>
      </c>
      <c r="F122" s="26">
        <v>20</v>
      </c>
      <c r="G122" s="26">
        <v>126</v>
      </c>
      <c r="H122" s="3"/>
    </row>
    <row r="123" spans="1:10" x14ac:dyDescent="0.3">
      <c r="A123" s="20" t="s">
        <v>63</v>
      </c>
      <c r="B123" s="18">
        <v>2213</v>
      </c>
      <c r="C123" s="30">
        <f t="shared" ref="C123:C128" si="50">D123+G123</f>
        <v>0</v>
      </c>
      <c r="D123" s="30">
        <f t="shared" ref="D123:D128" si="51">E123+F123</f>
        <v>0</v>
      </c>
      <c r="E123" s="26">
        <v>0</v>
      </c>
      <c r="F123" s="26">
        <v>0</v>
      </c>
      <c r="G123" s="26">
        <v>0</v>
      </c>
      <c r="H123" s="3"/>
    </row>
    <row r="124" spans="1:10" x14ac:dyDescent="0.3">
      <c r="A124" s="20" t="s">
        <v>64</v>
      </c>
      <c r="B124" s="18">
        <v>2214</v>
      </c>
      <c r="C124" s="30">
        <v>1</v>
      </c>
      <c r="D124" s="30">
        <f t="shared" si="51"/>
        <v>0</v>
      </c>
      <c r="E124" s="26">
        <v>0</v>
      </c>
      <c r="F124" s="26">
        <v>0</v>
      </c>
      <c r="G124" s="26">
        <v>1</v>
      </c>
      <c r="H124" s="3"/>
    </row>
    <row r="125" spans="1:10" x14ac:dyDescent="0.3">
      <c r="A125" s="20" t="s">
        <v>65</v>
      </c>
      <c r="B125" s="18">
        <v>2215</v>
      </c>
      <c r="C125" s="30">
        <f t="shared" si="50"/>
        <v>0</v>
      </c>
      <c r="D125" s="30">
        <f t="shared" si="51"/>
        <v>0</v>
      </c>
      <c r="E125" s="26">
        <v>0</v>
      </c>
      <c r="F125" s="26">
        <v>0</v>
      </c>
      <c r="G125" s="26">
        <v>0</v>
      </c>
      <c r="H125" s="3"/>
    </row>
    <row r="126" spans="1:10" x14ac:dyDescent="0.3">
      <c r="A126" s="31" t="s">
        <v>85</v>
      </c>
      <c r="B126" s="30">
        <v>2216</v>
      </c>
      <c r="C126" s="30"/>
      <c r="D126" s="30"/>
      <c r="E126" s="30"/>
      <c r="F126" s="30"/>
      <c r="G126" s="30"/>
      <c r="H126" s="33"/>
    </row>
    <row r="127" spans="1:10" ht="27.6" x14ac:dyDescent="0.3">
      <c r="A127" s="31" t="s">
        <v>67</v>
      </c>
      <c r="B127" s="18">
        <v>2217</v>
      </c>
      <c r="C127" s="30">
        <f t="shared" si="50"/>
        <v>0</v>
      </c>
      <c r="D127" s="30">
        <f t="shared" si="51"/>
        <v>0</v>
      </c>
      <c r="E127" s="26">
        <v>0</v>
      </c>
      <c r="F127" s="26">
        <v>0</v>
      </c>
      <c r="G127" s="26">
        <v>0</v>
      </c>
      <c r="H127" s="3"/>
    </row>
    <row r="128" spans="1:10" ht="27.6" x14ac:dyDescent="0.3">
      <c r="A128" s="31" t="s">
        <v>66</v>
      </c>
      <c r="B128" s="18">
        <v>2218</v>
      </c>
      <c r="C128" s="30">
        <f t="shared" si="50"/>
        <v>0</v>
      </c>
      <c r="D128" s="30">
        <f t="shared" si="51"/>
        <v>0</v>
      </c>
      <c r="E128" s="26">
        <v>0</v>
      </c>
      <c r="F128" s="26">
        <v>0</v>
      </c>
      <c r="G128" s="26">
        <v>0</v>
      </c>
      <c r="H128" s="3"/>
    </row>
    <row r="129" spans="1:10" x14ac:dyDescent="0.3">
      <c r="A129" s="2"/>
      <c r="B129" s="3"/>
      <c r="C129" s="3"/>
      <c r="D129" s="3"/>
      <c r="E129" s="3"/>
      <c r="F129" s="3"/>
      <c r="G129" s="3"/>
      <c r="H129" s="3"/>
      <c r="I129" s="3"/>
      <c r="J129" s="3"/>
    </row>
    <row r="130" spans="1:10" s="9" customFormat="1" ht="15.6" x14ac:dyDescent="0.3"/>
    <row r="131" spans="1:10" s="9" customFormat="1" ht="15.6" x14ac:dyDescent="0.3">
      <c r="A131" s="10"/>
      <c r="B131" s="9" t="s">
        <v>83</v>
      </c>
      <c r="G131" s="16"/>
      <c r="H131" s="16"/>
      <c r="I131" s="12"/>
      <c r="J131" s="13"/>
    </row>
    <row r="132" spans="1:10" s="9" customFormat="1" ht="15.6" x14ac:dyDescent="0.3">
      <c r="A132" s="10"/>
      <c r="B132" s="9" t="s">
        <v>82</v>
      </c>
      <c r="F132" s="11"/>
      <c r="G132" s="12" t="s">
        <v>84</v>
      </c>
      <c r="H132" s="12"/>
      <c r="I132" s="12"/>
    </row>
    <row r="133" spans="1:10" s="9" customFormat="1" ht="15.6" x14ac:dyDescent="0.3">
      <c r="G133" s="16"/>
      <c r="H133" s="16"/>
      <c r="I133" s="12"/>
    </row>
  </sheetData>
  <mergeCells count="22">
    <mergeCell ref="G72:G74"/>
    <mergeCell ref="D72:F72"/>
    <mergeCell ref="A59:E59"/>
    <mergeCell ref="A26:E26"/>
    <mergeCell ref="A72:A74"/>
    <mergeCell ref="B72:B74"/>
    <mergeCell ref="C72:C74"/>
    <mergeCell ref="D73:D74"/>
    <mergeCell ref="E73:F73"/>
    <mergeCell ref="A22:A24"/>
    <mergeCell ref="B22:B24"/>
    <mergeCell ref="C22:C24"/>
    <mergeCell ref="D22:E22"/>
    <mergeCell ref="D23:D24"/>
    <mergeCell ref="E23:E24"/>
    <mergeCell ref="A114:A116"/>
    <mergeCell ref="B114:B116"/>
    <mergeCell ref="C114:C116"/>
    <mergeCell ref="D115:D116"/>
    <mergeCell ref="G114:G116"/>
    <mergeCell ref="E115:F115"/>
    <mergeCell ref="D114:F114"/>
  </mergeCells>
  <pageMargins left="0.70866141732283472" right="0.39370078740157483" top="0.39370078740157483" bottom="0.39370078740157483" header="0.31496062992125984" footer="0.31496062992125984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2022-01-21T10:25:54Z</dcterms:modified>
</cp:coreProperties>
</file>