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/>
  </bookViews>
  <sheets>
    <sheet name="Титульный лист" sheetId="1" r:id="rId1"/>
    <sheet name="НДС" sheetId="2" r:id="rId2"/>
    <sheet name="Приложение 1" sheetId="3" r:id="rId3"/>
    <sheet name="Приложение 2" sheetId="4" r:id="rId4"/>
  </sheets>
  <definedNames>
    <definedName name="_xlnm._FilterDatabase" localSheetId="1" hidden="1">НДС!$A$7:$X$60</definedName>
    <definedName name="_xlnm.Print_Area" localSheetId="1">НДС!$A$1:$F$60</definedName>
    <definedName name="_xlnm.Print_Area" localSheetId="2">'Приложение 1'!$A$1:$M$158</definedName>
    <definedName name="_xlnm.Print_Area" localSheetId="3">'Приложение 2'!$A$1:$I$139</definedName>
    <definedName name="_xlnm.Print_Area" localSheetId="0">'Титульный лист'!$A$1:$H$16</definedName>
  </definedNames>
  <calcPr calcId="145621"/>
</workbook>
</file>

<file path=xl/calcChain.xml><?xml version="1.0" encoding="utf-8"?>
<calcChain xmlns="http://schemas.openxmlformats.org/spreadsheetml/2006/main">
  <c r="X9" i="2" l="1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8" i="2"/>
  <c r="L9" i="2"/>
  <c r="M9" i="2" s="1"/>
  <c r="L16" i="2"/>
  <c r="M16" i="2" s="1"/>
  <c r="L17" i="2"/>
  <c r="M17" i="2" s="1"/>
  <c r="L18" i="2"/>
  <c r="M18" i="2" s="1"/>
  <c r="L19" i="2"/>
  <c r="M19" i="2" s="1"/>
  <c r="L20" i="2"/>
  <c r="M20" i="2" s="1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2" i="2"/>
  <c r="M32" i="2" s="1"/>
  <c r="L33" i="2"/>
  <c r="M33" i="2" s="1"/>
  <c r="L35" i="2"/>
  <c r="M35" i="2" s="1"/>
  <c r="L36" i="2"/>
  <c r="M36" i="2" s="1"/>
  <c r="L38" i="2"/>
  <c r="M38" i="2" s="1"/>
  <c r="L39" i="2"/>
  <c r="M39" i="2" s="1"/>
  <c r="L41" i="2"/>
  <c r="M41" i="2" s="1"/>
  <c r="L42" i="2"/>
  <c r="M42" i="2" s="1"/>
  <c r="L43" i="2"/>
  <c r="M43" i="2" s="1"/>
  <c r="L44" i="2"/>
  <c r="M44" i="2" s="1"/>
  <c r="L45" i="2"/>
  <c r="M45" i="2" s="1"/>
  <c r="L46" i="2"/>
  <c r="M46" i="2" s="1"/>
  <c r="L47" i="2"/>
  <c r="M47" i="2" s="1"/>
  <c r="L48" i="2"/>
  <c r="M48" i="2" s="1"/>
  <c r="L49" i="2"/>
  <c r="M49" i="2" s="1"/>
  <c r="L50" i="2"/>
  <c r="M50" i="2" s="1"/>
  <c r="L51" i="2"/>
  <c r="M51" i="2" s="1"/>
  <c r="L52" i="2"/>
  <c r="M52" i="2" s="1"/>
  <c r="L54" i="2"/>
  <c r="M54" i="2" s="1"/>
  <c r="L56" i="2"/>
  <c r="M56" i="2" s="1"/>
  <c r="L57" i="2"/>
  <c r="M57" i="2" s="1"/>
  <c r="L58" i="2"/>
  <c r="M58" i="2" s="1"/>
  <c r="L60" i="2"/>
  <c r="M60" i="2" s="1"/>
  <c r="L8" i="2"/>
  <c r="M8" i="2" s="1"/>
</calcChain>
</file>

<file path=xl/sharedStrings.xml><?xml version="1.0" encoding="utf-8"?>
<sst xmlns="http://schemas.openxmlformats.org/spreadsheetml/2006/main" count="829" uniqueCount="598">
  <si>
    <t>ОТЧЕТНОСТЬ ФЕДЕРАЛЬНОЙ НАЛОГОВОЙ СЛУЖБЫ</t>
  </si>
  <si>
    <t>ОТЧЕТ</t>
  </si>
  <si>
    <t>О СТРУКТУРЕ НАЧИСЛЕНИЯ НАЛОГА НА ДОБАВЛЕННУЮ СТОИМОСТЬ</t>
  </si>
  <si>
    <t>по состоянию на 01.01.2026 года</t>
  </si>
  <si>
    <t>Представляется:</t>
  </si>
  <si>
    <t>Сроки представления:</t>
  </si>
  <si>
    <t>Код формы</t>
  </si>
  <si>
    <t>NDS</t>
  </si>
  <si>
    <t>Управлениями ФНС России по субъектам Российской Федерации Федеральной налоговой службе; межрегиональными инспекциями ФНС России по крупнейшим налогоплательщикам – в управления ФНС России по соответствующим субъектам Российской Федерации за 3 рабочих дня до срока, установленного для УФНС России по субъектам Российской Федерации; межрайонными инспекциями ФНС России по крупнейшим налогоплательщикам – в межрегиональные инспекции ФНС России по крупнейшим налогоплательщикам за 5 рабочих дней до срока, установленного для УФНС России по субъектам Российской Федерации</t>
  </si>
  <si>
    <t>По состоянию на 01.02.2025 – 28.02.2025;
по состоянию на 01.05.2025 – 02.06.2025;
по состоянию на 01.08.2025 – 29.08.2025;
по состоянию на 01.11.2025 – 05.12.2025; 
по состоянию на 01.01.2026 – 10.02.2026</t>
  </si>
  <si>
    <t>Форма № 1-НДС
Утверждена приказом 
ФНС России
от 29.10.2024
№ ЕД-7-1/905@
в редакции приказа ФНС России
от 28.04.2025 
№ ЕД-7-1/432@
Квартальная</t>
  </si>
  <si>
    <t>Код</t>
  </si>
  <si>
    <t>Наименование</t>
  </si>
  <si>
    <t xml:space="preserve">
  Республика, край, область, 
  автономное образование, 
  город</t>
  </si>
  <si>
    <t xml:space="preserve">
19</t>
  </si>
  <si>
    <t xml:space="preserve">
Республика Хакасия</t>
  </si>
  <si>
    <t xml:space="preserve">
  Налоговый орган</t>
  </si>
  <si>
    <t xml:space="preserve">
1900</t>
  </si>
  <si>
    <t xml:space="preserve">
Управление ФНС России по Республике Хакасия</t>
  </si>
  <si>
    <t>Форма № 1-НДС</t>
  </si>
  <si>
    <t>ОТЧЕТ
О СТРУКТУРЕ НАЧИСЛЕНИЯ  НАЛОГА НА ДОБАВЛЕННУЮ СТОИМОСТЬ</t>
  </si>
  <si>
    <t>тыс. руб.</t>
  </si>
  <si>
    <t>Показатели</t>
  </si>
  <si>
    <t>Код 
строки</t>
  </si>
  <si>
    <t>Начислено - всего</t>
  </si>
  <si>
    <t>В том числе по декларациям за налоговые периоды
IV кв. 2024 г. – I-III кв. 2025 г.</t>
  </si>
  <si>
    <t>Налоговая база по декларациям за налоговые периоды
IV кв. 2024 г. – I-III кв. 2025 г.</t>
  </si>
  <si>
    <t>Количество деклараций, показатели которых учтены при формировании показателя в графе 2</t>
  </si>
  <si>
    <t>А</t>
  </si>
  <si>
    <t>Б</t>
  </si>
  <si>
    <t>1</t>
  </si>
  <si>
    <t>2</t>
  </si>
  <si>
    <t>3</t>
  </si>
  <si>
    <t>4</t>
  </si>
  <si>
    <t>Начисление НДС</t>
  </si>
  <si>
    <t>Сумма налога, исчисленная по налогооблагаемым объектам, всего (1000 = 1100+1200+1300)</t>
  </si>
  <si>
    <t>X</t>
  </si>
  <si>
    <t>Общая сумма налога, исчисленная при реализации (передаче на территории Российской Федерации для собственных нужд) товаров (работ, услуг), в том числе товаров   продавцов государств - членов Евразийского экономического союза, реализуемых посредством электронной торговой площадки, передаче имущественных прав по соответствующим ставкам налога, а также суммы, связанные с расчетами по оплате налогооблагаемых товаров (работ, услуг), всего</t>
  </si>
  <si>
    <t>в том числе:</t>
  </si>
  <si>
    <t>по операциям, облагаемым по налоговой ставке 5 %</t>
  </si>
  <si>
    <t>по операциям, облагаемым по налоговой ставке 5/105 %</t>
  </si>
  <si>
    <t>по операциям, облагаемым по налоговой ставке 7 %</t>
  </si>
  <si>
    <t>по операциям, облагаемым по налоговой ставке 7/107 %</t>
  </si>
  <si>
    <t>по операциям, облагаемым по налоговой ставке 9,09 %</t>
  </si>
  <si>
    <t>по операциям, облагаемым по налоговой ставке 10 %</t>
  </si>
  <si>
    <t>по операциям, облагаемым по налоговой ставке 10/110 %</t>
  </si>
  <si>
    <t>по операциям, облагаемым по налоговой ставке 18 %</t>
  </si>
  <si>
    <t>по операциям, облагаемым по налоговой ставке 20 %</t>
  </si>
  <si>
    <t>по операциям, облагаемым по налоговой ставке 18/118 %</t>
  </si>
  <si>
    <t>по операциям, облагаемым по налоговой ставке 16,67 %</t>
  </si>
  <si>
    <t>по операциям, облагаемым по налоговой ставке 20/120 %</t>
  </si>
  <si>
    <t>при реализации товаров (работ, услуг) в соответствии с пунктом 7 статьи 164 НК РФ</t>
  </si>
  <si>
    <t>при реализации организациями розничной торговли товаров с оформлением документа (чека) для компенсации суммы налога</t>
  </si>
  <si>
    <t>при выполнении строительно-монтажных работ для собственного потребления</t>
  </si>
  <si>
    <t>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</si>
  <si>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Суммы налога, подлежащие восстановлению в соответствии с подпунктом 3 пункта 3 статьи 170 Налогового кодекса Российской Федерации</t>
  </si>
  <si>
    <t>Суммы налога, подлежащие восстановлению при совершении операций, облагаемых по налоговой ставке 0 процентов</t>
  </si>
  <si>
    <t>Суммы налога, подлежащие восстановлению, всего</t>
  </si>
  <si>
    <t>Сумма налога, подлежащая уплате в бюджет, по данным налоговых агентов</t>
  </si>
  <si>
    <t>сумма налога, подлежащая уплате в бюджет налоговыми агентами при оказании иностранными организациями услуг в электронной форме, в том числе на основании договоров поручения, комиссии, агентских или иных аналогичных договоров, заключенных с российскими организациями, индивидуальными предпринимателями или обособленными подразделениями иностранных организаций, являющимися посредниками</t>
  </si>
  <si>
    <t>сумма налога, подлежащая уплате в бюджет налоговыми агентами по операциям реализации сырых шкур животных, лома и отходов черных и цветных металлов, алюминия вторичного и его сплавов, а также макулатуры</t>
  </si>
  <si>
    <t>сумма налога, подлежащая уплате в бюджет налоговыми агентами при оказании иностранными организациями услуг в электронной форме, в том числе на основании договоров поручения, комиссии, агентских или иных аналогичных договоров организациям и индивидуальным предпринимателям</t>
  </si>
  <si>
    <t>Сумма налога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</si>
  <si>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Корректировка реализации товаров (работ, услуг), передачи имущественных прав, реализации предприятия в целом как имущественного комплекса, на основании пункта 6 статьи 105.3 Налогового Кодекса Российской Федерации</t>
  </si>
  <si>
    <t>Налоговые вычеты</t>
  </si>
  <si>
    <t>Сумма налоговых вычетов, всего (2000=2100+2200+2300)</t>
  </si>
  <si>
    <t>Общая сумма НДС, подлежащая вычету по операциям, облагаемым по налоговым ставкам, предусмотренным пунктами 1 - 4 статьи 164, Налогового кодекса Российской Федерации</t>
  </si>
  <si>
    <t>сумма налога, предъявленная налогоплательщику при приобретении товаров (работ, услуг), имущественных прав на территории Российской Федерации, подлежащая вычету в соответствии с пунктами 2, 2.2, 2.3, 2.4, 2.5, 4, 7, 11, 13 статьи 171 Налогового кодекса Российской Федерации, а также сумма налога, подлежащая вычету в соответствии с пунктом 5 статьи 171 Налогового кодекса Российской Федерации</t>
  </si>
  <si>
    <t>сумма налога, уплаченная налогоплательщиком таможенным органам при ввозе товаров на территорию Российской Федерации и иные территории, находящиеся под ее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</t>
  </si>
  <si>
    <t>сумма налога, уплаченная налогоплательщиком налоговым органам при ввозе товаров на территорию Российской Федерации и иные территории, находящиеся под ее юрисдикцией с территории государств-членов Евразийского экономического союза</t>
  </si>
  <si>
    <t>сумма налога, предъявленная налогоплательщику –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</t>
  </si>
  <si>
    <t>сумма налога, исчисленная при выполнении строительно-монтажных работ для собственного потребления, подлежащая вычету</t>
  </si>
  <si>
    <t>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</si>
  <si>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>сумма налога, уплаченная в бюджет налогоплательщиком в качестве покупателя — налогового агента, подлежащая вычету</t>
  </si>
  <si>
    <t>сумма налога, исчисленная налогоплательщиком-организацией розничной торговли по товарам, реализованным с оформлением документа (чека) для компенсации налога, подлежащая вычету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</si>
  <si>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</si>
  <si>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подтверждена, с учетом сумм налога, ранее принятых к вычету и подлежащих восстановлению</t>
  </si>
  <si>
    <t>Сумма налога, исчисленная к уплате в бюджет</t>
  </si>
  <si>
    <t>Сумма налога, подлежащая уплате в бюджет при оказании иностранными налогоплательщиками услуг в электронной форме</t>
  </si>
  <si>
    <t>Сумма налога, подлежащая уплате в бюджет, по операциям по реализации товаров посредством электронных торговых площадок</t>
  </si>
  <si>
    <t>Сумма налога, исчисленная к возмещению из бюджета</t>
  </si>
  <si>
    <t>Справочно:</t>
  </si>
  <si>
    <t>Сумма налога, предъявленная подрядными организациями (застройщиками, техническими заказчиками) по выполненным работам при проведении капитального строительства (из строки 2110)</t>
  </si>
  <si>
    <t>Налоговая база по операциям по реализации товаров (работ, услуг), обоснованность применения налоговой ставки 0 процентов по которым документально подтверждена</t>
  </si>
  <si>
    <t>Количество налогоплательщиков налога на добавленную стоимость по</t>
  </si>
  <si>
    <t>состоянию на 01.01.2026</t>
  </si>
  <si>
    <t>Контрольная сумма</t>
  </si>
  <si>
    <t>Приложение 1</t>
  </si>
  <si>
    <t>Данные о стоимости реализованных (переданных) товаров (работ, услуг) по операциям, не подлежащим налогообложению (освобождаемым от налогообложения), и операциям, не признаваемым объектом налогообложения, а также по операциям реализации товаров (работ, услуг), местом реализации которых не признается территория Российской Федерации, и сумме налога, которая могла бы поступить в бюджет  по операциям, освобождаемым от налогообложения, и операциям, не признаваемым объектом налогообложения</t>
  </si>
  <si>
    <t>Статья  НК РФ и (или) Протокола о порядке взимания косвенных 
налогов и механизме контроля за их уплатой при экспорте и импорте товаров, выполнении работ, оказании услуг (П)</t>
  </si>
  <si>
    <t>Код операции</t>
  </si>
  <si>
    <t>Код строки</t>
  </si>
  <si>
    <t>Стоимость реализован ных (передан ных) товаров (работ, услуг) налогопла тельщиками за исключением указанных в графе 11, 
без НДС</t>
  </si>
  <si>
    <t>Стоимость реализованных (передан ных) товаров (работ, услуг) налогоплательщиками УСН,
без НДС</t>
  </si>
  <si>
    <t>Сумма НДС, начисленная в случае отсутствия освобождения от налогообложения</t>
  </si>
  <si>
    <t>Стоимость приобретенных товаров  (работ, услуг), не облагаемых НДС</t>
  </si>
  <si>
    <t>Сумма НДС, подлежащая вычету по приобретенным товарам (работам, услугам), не облагаемым НДС, в случае отсутствия освобождения от налогообложения по всем операциям</t>
  </si>
  <si>
    <t>Сумма НДС по приобретенным товарам (работам, услугам), не подлежащая вычету</t>
  </si>
  <si>
    <t>Сумма налога, начисленная к уплате в бюджет в случае отсутствия освобождения от налогообложения</t>
  </si>
  <si>
    <t>Количество деклараций, показатели которых учтены при формировании показателя</t>
  </si>
  <si>
    <t>Количество налогопла тельщиков,  применяю щих льготу
на 01.01.2026</t>
  </si>
  <si>
    <t>в графе 1</t>
  </si>
  <si>
    <t>в графе 11</t>
  </si>
  <si>
    <t>В</t>
  </si>
  <si>
    <t>11</t>
  </si>
  <si>
    <t>5</t>
  </si>
  <si>
    <t>6</t>
  </si>
  <si>
    <t>7</t>
  </si>
  <si>
    <t>71</t>
  </si>
  <si>
    <t>8</t>
  </si>
  <si>
    <t>Операции, освобождаемые от налогообложения</t>
  </si>
  <si>
    <t>х</t>
  </si>
  <si>
    <t>149.1</t>
  </si>
  <si>
    <t>1010201</t>
  </si>
  <si>
    <t>149.2.1</t>
  </si>
  <si>
    <t>1010204</t>
  </si>
  <si>
    <t>149.2.2</t>
  </si>
  <si>
    <t>1010211</t>
  </si>
  <si>
    <t>149.2.2.1</t>
  </si>
  <si>
    <t>1011234</t>
  </si>
  <si>
    <t>149.2.3</t>
  </si>
  <si>
    <t>1010221</t>
  </si>
  <si>
    <t>149.2.4</t>
  </si>
  <si>
    <t>1010231</t>
  </si>
  <si>
    <t>149.2.5</t>
  </si>
  <si>
    <t>1010232</t>
  </si>
  <si>
    <t>1011210</t>
  </si>
  <si>
    <t>149.2.6</t>
  </si>
  <si>
    <t>1010234</t>
  </si>
  <si>
    <t>149.2.7</t>
  </si>
  <si>
    <t>1010235</t>
  </si>
  <si>
    <t>149.2.7.1</t>
  </si>
  <si>
    <t>1011204</t>
  </si>
  <si>
    <t>149.2.8</t>
  </si>
  <si>
    <t>1010237</t>
  </si>
  <si>
    <t>149.2.9</t>
  </si>
  <si>
    <t>1010238</t>
  </si>
  <si>
    <t>149.2.10</t>
  </si>
  <si>
    <t>1010239</t>
  </si>
  <si>
    <t>149.2.11</t>
  </si>
  <si>
    <t>1010242</t>
  </si>
  <si>
    <t>149.2.14</t>
  </si>
  <si>
    <t>1010245</t>
  </si>
  <si>
    <t>149.2.14.1</t>
  </si>
  <si>
    <t>1010249</t>
  </si>
  <si>
    <t>149.2.15</t>
  </si>
  <si>
    <t>1010246</t>
  </si>
  <si>
    <t>149.2.16.1</t>
  </si>
  <si>
    <t>1010254</t>
  </si>
  <si>
    <t>149.2.17</t>
  </si>
  <si>
    <t>1010251</t>
  </si>
  <si>
    <t>149.2.17.1</t>
  </si>
  <si>
    <t>1010202</t>
  </si>
  <si>
    <t>149.2.18</t>
  </si>
  <si>
    <t>1010252</t>
  </si>
  <si>
    <t>149.2.19</t>
  </si>
  <si>
    <t>1010253</t>
  </si>
  <si>
    <t>149.2.20</t>
  </si>
  <si>
    <t>1010255</t>
  </si>
  <si>
    <t>149.2.21</t>
  </si>
  <si>
    <t>1010266</t>
  </si>
  <si>
    <t>149.2.21.1</t>
  </si>
  <si>
    <t>1011202</t>
  </si>
  <si>
    <t>149.2.22</t>
  </si>
  <si>
    <t>1010267</t>
  </si>
  <si>
    <t>149.2.23</t>
  </si>
  <si>
    <t>1010268</t>
  </si>
  <si>
    <t>149.2.24</t>
  </si>
  <si>
    <t>1010269</t>
  </si>
  <si>
    <t>149.2.26</t>
  </si>
  <si>
    <t>1010256</t>
  </si>
  <si>
    <t>149.2.26.1</t>
  </si>
  <si>
    <t>1011212</t>
  </si>
  <si>
    <t>149.2.26.2</t>
  </si>
  <si>
    <t>1011217</t>
  </si>
  <si>
    <t>149.2.33.1</t>
  </si>
  <si>
    <t>1011230</t>
  </si>
  <si>
    <t>149.2.33.2</t>
  </si>
  <si>
    <t>1011231</t>
  </si>
  <si>
    <t>149.2.28</t>
  </si>
  <si>
    <t>1010226</t>
  </si>
  <si>
    <t>149.2.32.1</t>
  </si>
  <si>
    <t>1011213</t>
  </si>
  <si>
    <t>149.2.32.2</t>
  </si>
  <si>
    <t>1011226</t>
  </si>
  <si>
    <t>149.2.33</t>
  </si>
  <si>
    <t>1010265</t>
  </si>
  <si>
    <t>149.2.34</t>
  </si>
  <si>
    <t>1011201</t>
  </si>
  <si>
    <t>149.2.35</t>
  </si>
  <si>
    <t>1011205</t>
  </si>
  <si>
    <t>149.2.36</t>
  </si>
  <si>
    <t>1011208</t>
  </si>
  <si>
    <t>149.2.37</t>
  </si>
  <si>
    <t>1011211</t>
  </si>
  <si>
    <t>149.2.39</t>
  </si>
  <si>
    <t>1011216</t>
  </si>
  <si>
    <t>149.2.40</t>
  </si>
  <si>
    <t>1011218</t>
  </si>
  <si>
    <t>149.2.41</t>
  </si>
  <si>
    <t>1011220</t>
  </si>
  <si>
    <t>149.2.42</t>
  </si>
  <si>
    <t>1011224</t>
  </si>
  <si>
    <t>149.2.43</t>
  </si>
  <si>
    <t>1011229</t>
  </si>
  <si>
    <t>149.3.1</t>
  </si>
  <si>
    <t>1010271</t>
  </si>
  <si>
    <t>149.3.2</t>
  </si>
  <si>
    <t>1010272</t>
  </si>
  <si>
    <t>149.3.6</t>
  </si>
  <si>
    <t>1010281</t>
  </si>
  <si>
    <t>149.3.8.1</t>
  </si>
  <si>
    <t>1010284</t>
  </si>
  <si>
    <t>149.3.9</t>
  </si>
  <si>
    <t>1010285</t>
  </si>
  <si>
    <t>149.3.9.1</t>
  </si>
  <si>
    <t>1011221</t>
  </si>
  <si>
    <t>149.3.11</t>
  </si>
  <si>
    <t>1010287</t>
  </si>
  <si>
    <t>149.3.12</t>
  </si>
  <si>
    <t>1010288</t>
  </si>
  <si>
    <t>149.3.13</t>
  </si>
  <si>
    <t>1010289</t>
  </si>
  <si>
    <t>149.3.14</t>
  </si>
  <si>
    <t>1010291</t>
  </si>
  <si>
    <t>149.3.16</t>
  </si>
  <si>
    <t>1010294</t>
  </si>
  <si>
    <t>149.3.16.1</t>
  </si>
  <si>
    <t>1010257</t>
  </si>
  <si>
    <t>149.3.18</t>
  </si>
  <si>
    <t>1010295</t>
  </si>
  <si>
    <t>149.3.19</t>
  </si>
  <si>
    <t>1010296</t>
  </si>
  <si>
    <t>149.3.20</t>
  </si>
  <si>
    <t>1010297</t>
  </si>
  <si>
    <t>149.3.22</t>
  </si>
  <si>
    <t>1010298</t>
  </si>
  <si>
    <t>149.3.23</t>
  </si>
  <si>
    <t>1010273</t>
  </si>
  <si>
    <t>149.3.23.1</t>
  </si>
  <si>
    <t>1010270</t>
  </si>
  <si>
    <t>149.3.23.2</t>
  </si>
  <si>
    <t>1011235</t>
  </si>
  <si>
    <t>149.3.25</t>
  </si>
  <si>
    <t>1010275</t>
  </si>
  <si>
    <t>149.3.27</t>
  </si>
  <si>
    <t>1010259</t>
  </si>
  <si>
    <t>149.3.28</t>
  </si>
  <si>
    <t>1010261</t>
  </si>
  <si>
    <t>149.3.28.1</t>
  </si>
  <si>
    <t>1011209</t>
  </si>
  <si>
    <t>149.3.29</t>
  </si>
  <si>
    <t>1010262</t>
  </si>
  <si>
    <t>149.3.29.1</t>
  </si>
  <si>
    <t>1011232</t>
  </si>
  <si>
    <t>149.3.30</t>
  </si>
  <si>
    <t>1010263</t>
  </si>
  <si>
    <t>149.3.32</t>
  </si>
  <si>
    <t>1010260</t>
  </si>
  <si>
    <t>149.3.33</t>
  </si>
  <si>
    <t>1010222</t>
  </si>
  <si>
    <t>149.3.34</t>
  </si>
  <si>
    <t>1010225</t>
  </si>
  <si>
    <t>149.3.35</t>
  </si>
  <si>
    <t>1010233</t>
  </si>
  <si>
    <t>149.3.36</t>
  </si>
  <si>
    <t>1011203</t>
  </si>
  <si>
    <t>149.3.37</t>
  </si>
  <si>
    <t>1011206</t>
  </si>
  <si>
    <t>149.3.38</t>
  </si>
  <si>
    <t>1011214</t>
  </si>
  <si>
    <t>149.3.39</t>
  </si>
  <si>
    <t>1011225</t>
  </si>
  <si>
    <t>149.3.40</t>
  </si>
  <si>
    <t>1011227</t>
  </si>
  <si>
    <t>Операции, не подлежащие налогообложению (освобождаемые от налогообложения), не указанные в строках 4020 –4596, 4610 – 4711</t>
  </si>
  <si>
    <t>1010200</t>
  </si>
  <si>
    <t>Справочно: финансовые операции (в том числе банковские и страховые), освобождаемые от налогообложения</t>
  </si>
  <si>
    <t>149.2.12</t>
  </si>
  <si>
    <t>1010243</t>
  </si>
  <si>
    <t>149.2.12.1</t>
  </si>
  <si>
    <t>1010241</t>
  </si>
  <si>
    <t>149.2.12.2</t>
  </si>
  <si>
    <t>1010290</t>
  </si>
  <si>
    <t>149.2.29</t>
  </si>
  <si>
    <t>1010227</t>
  </si>
  <si>
    <t>149.2.30</t>
  </si>
  <si>
    <t>1010228</t>
  </si>
  <si>
    <t>149.2.38</t>
  </si>
  <si>
    <t>1011215</t>
  </si>
  <si>
    <t>149.2.29.1</t>
  </si>
  <si>
    <t>1011222</t>
  </si>
  <si>
    <t>149.2.44</t>
  </si>
  <si>
    <t>1011233</t>
  </si>
  <si>
    <t>149.3.3</t>
  </si>
  <si>
    <t>1010276</t>
  </si>
  <si>
    <t>149.3.3.1</t>
  </si>
  <si>
    <t>1010277</t>
  </si>
  <si>
    <t>149.3.3.2</t>
  </si>
  <si>
    <t>1011207</t>
  </si>
  <si>
    <t>149.3.3.3</t>
  </si>
  <si>
    <t>1011228</t>
  </si>
  <si>
    <t>149.3.4</t>
  </si>
  <si>
    <t>1010278</t>
  </si>
  <si>
    <t>149.3.5</t>
  </si>
  <si>
    <t>1010279</t>
  </si>
  <si>
    <t>149.3.7</t>
  </si>
  <si>
    <t>1010282</t>
  </si>
  <si>
    <t>149.3.7.1</t>
  </si>
  <si>
    <t>1010250</t>
  </si>
  <si>
    <t>149.3.15</t>
  </si>
  <si>
    <t>1010292</t>
  </si>
  <si>
    <t>149.3.15.2</t>
  </si>
  <si>
    <t>1010229</t>
  </si>
  <si>
    <t>149.3.15.3</t>
  </si>
  <si>
    <t>1010240</t>
  </si>
  <si>
    <t>149.3.15.4</t>
  </si>
  <si>
    <t>1011223</t>
  </si>
  <si>
    <t>149.3.26</t>
  </si>
  <si>
    <t>1010258</t>
  </si>
  <si>
    <t>149.3.26.1</t>
  </si>
  <si>
    <t>1011219</t>
  </si>
  <si>
    <t>Справочно: операции по оказанию иностранными налогоплательщиками услуг в электронной форме, освобождаемые от налогообложения</t>
  </si>
  <si>
    <t>Справочно: операции по реализации иностранными налогоплательщиками посредством электронных торговых площадок товаров, освобождаемых от налогообложения</t>
  </si>
  <si>
    <t>Всего по операциям, освобождаемым от налогообложения</t>
  </si>
  <si>
    <t>Итого по статье 146 НК РФ</t>
  </si>
  <si>
    <t>146.2.1.</t>
  </si>
  <si>
    <t>1010801</t>
  </si>
  <si>
    <t>146.2.2.</t>
  </si>
  <si>
    <t>1010802</t>
  </si>
  <si>
    <t>146.2.3.</t>
  </si>
  <si>
    <t>1010803</t>
  </si>
  <si>
    <t>146.2.4.</t>
  </si>
  <si>
    <t>1010804</t>
  </si>
  <si>
    <t>146.2.4.1</t>
  </si>
  <si>
    <t>1010816</t>
  </si>
  <si>
    <t>146.2.5.</t>
  </si>
  <si>
    <t>1010805</t>
  </si>
  <si>
    <t>146.2.5.1</t>
  </si>
  <si>
    <t>1010831</t>
  </si>
  <si>
    <t>146.2.6.</t>
  </si>
  <si>
    <t>1010806</t>
  </si>
  <si>
    <t>146.2.7.</t>
  </si>
  <si>
    <t>1010807</t>
  </si>
  <si>
    <t>146.2.8.</t>
  </si>
  <si>
    <t>1010808</t>
  </si>
  <si>
    <t>146.2.9.3</t>
  </si>
  <si>
    <t>1010827</t>
  </si>
  <si>
    <t>146.2.10.</t>
  </si>
  <si>
    <t>1010813</t>
  </si>
  <si>
    <t>146.2.12.</t>
  </si>
  <si>
    <t>1010815</t>
  </si>
  <si>
    <t>146.2.4.2</t>
  </si>
  <si>
    <t>1010810</t>
  </si>
  <si>
    <t>146.2.8.1</t>
  </si>
  <si>
    <t>1010817</t>
  </si>
  <si>
    <t>146.2.13</t>
  </si>
  <si>
    <t>1010820</t>
  </si>
  <si>
    <t>146.2.14</t>
  </si>
  <si>
    <t>1010822</t>
  </si>
  <si>
    <t>146.2.15</t>
  </si>
  <si>
    <t>1010823</t>
  </si>
  <si>
    <t>146.2.16</t>
  </si>
  <si>
    <t>1010828</t>
  </si>
  <si>
    <t>146.2.17</t>
  </si>
  <si>
    <t>1010829</t>
  </si>
  <si>
    <t>146.2.18</t>
  </si>
  <si>
    <t>1010830</t>
  </si>
  <si>
    <t>146.2.19</t>
  </si>
  <si>
    <t>1011450</t>
  </si>
  <si>
    <t>146.2.20</t>
  </si>
  <si>
    <t>1011451</t>
  </si>
  <si>
    <t>146.2.21</t>
  </si>
  <si>
    <t>1010832</t>
  </si>
  <si>
    <t>146.2.22</t>
  </si>
  <si>
    <t>1010833</t>
  </si>
  <si>
    <t>146.2.23</t>
  </si>
  <si>
    <t>1010834</t>
  </si>
  <si>
    <t>146.2.24</t>
  </si>
  <si>
    <t>1010835</t>
  </si>
  <si>
    <t>146.2.25</t>
  </si>
  <si>
    <t>1010837</t>
  </si>
  <si>
    <t>146.2.26</t>
  </si>
  <si>
    <t>1010838</t>
  </si>
  <si>
    <t>146.2.27</t>
  </si>
  <si>
    <t>1010839</t>
  </si>
  <si>
    <t>146.2.28</t>
  </si>
  <si>
    <t>1010840</t>
  </si>
  <si>
    <t>146.2.29</t>
  </si>
  <si>
    <t>1010841</t>
  </si>
  <si>
    <t>Операции, не признаваемые объектом налогообложения, не указанные в строках 5010-5205</t>
  </si>
  <si>
    <t>1010800</t>
  </si>
  <si>
    <t>Итого по статьям 147, 148 НК РФ, 3,29 П</t>
  </si>
  <si>
    <t>147, 3 П</t>
  </si>
  <si>
    <t>1010811</t>
  </si>
  <si>
    <t>148</t>
  </si>
  <si>
    <t>1010812</t>
  </si>
  <si>
    <t>29 П</t>
  </si>
  <si>
    <t>1010821</t>
  </si>
  <si>
    <t>147.1</t>
  </si>
  <si>
    <t>1010836</t>
  </si>
  <si>
    <t>Всего по операциям, не признаваемым объектом налогообложения</t>
  </si>
  <si>
    <t>Приложение 2</t>
  </si>
  <si>
    <t>Данные о налоговой базе и налоговых вычетах по операциям, обоснованность применения налоговой ставки 0 процентов по которым документально подтверждена по кодам операций</t>
  </si>
  <si>
    <t>Статьи  НК РФ и (или) Протокола о порядке взимания косвенных налогов и механизме контроля за их уплатой при экспорте и 
импорте товаров, выполнении работ, оказании услуг (П) по соответствующему коду операции</t>
  </si>
  <si>
    <t>Код 
операции</t>
  </si>
  <si>
    <t>Налоговая база по операциям обоснованность применения налоговой ставки 0 процентов по которым документально подтверждена</t>
  </si>
  <si>
    <t>Количество налогоплательщиков, применяющих налоговую ставку 0 процентов на 01.01.2026</t>
  </si>
  <si>
    <t>налогоплательщиками, за исключением указанных в графе 11</t>
  </si>
  <si>
    <t>налогоплательщиками УСН</t>
  </si>
  <si>
    <t>31</t>
  </si>
  <si>
    <t>164.1.1</t>
  </si>
  <si>
    <t>1011410</t>
  </si>
  <si>
    <t>1011411</t>
  </si>
  <si>
    <t>1010410</t>
  </si>
  <si>
    <t>1010456</t>
  </si>
  <si>
    <t>1010457</t>
  </si>
  <si>
    <t>1011412</t>
  </si>
  <si>
    <t>1011413</t>
  </si>
  <si>
    <t>1011432</t>
  </si>
  <si>
    <t>1011433</t>
  </si>
  <si>
    <t>1011434</t>
  </si>
  <si>
    <t>1011435</t>
  </si>
  <si>
    <t>1011436</t>
  </si>
  <si>
    <t>1011439</t>
  </si>
  <si>
    <t>1010458</t>
  </si>
  <si>
    <t>1010459</t>
  </si>
  <si>
    <t>1010460</t>
  </si>
  <si>
    <t>1011422</t>
  </si>
  <si>
    <t>1011423</t>
  </si>
  <si>
    <t>1011424</t>
  </si>
  <si>
    <t>1011425</t>
  </si>
  <si>
    <t>1011426</t>
  </si>
  <si>
    <t>1011440</t>
  </si>
  <si>
    <t>1011443</t>
  </si>
  <si>
    <t>164.1.1.2</t>
  </si>
  <si>
    <t>1011468</t>
  </si>
  <si>
    <t>1011470</t>
  </si>
  <si>
    <t>3 П</t>
  </si>
  <si>
    <t>1010421</t>
  </si>
  <si>
    <t>1010463</t>
  </si>
  <si>
    <t>1010422</t>
  </si>
  <si>
    <t>1010466</t>
  </si>
  <si>
    <t>1011427</t>
  </si>
  <si>
    <t>1011428</t>
  </si>
  <si>
    <t>1011429</t>
  </si>
  <si>
    <t>1011430</t>
  </si>
  <si>
    <t>164.1.2.1</t>
  </si>
  <si>
    <t>1010423</t>
  </si>
  <si>
    <t>1010467</t>
  </si>
  <si>
    <t>1010468</t>
  </si>
  <si>
    <t>1010469</t>
  </si>
  <si>
    <t>1010424</t>
  </si>
  <si>
    <t>1010425</t>
  </si>
  <si>
    <t>1010426</t>
  </si>
  <si>
    <t>1010427</t>
  </si>
  <si>
    <t>164.1.2.2</t>
  </si>
  <si>
    <t>1010428</t>
  </si>
  <si>
    <t>1010472</t>
  </si>
  <si>
    <t>1010452</t>
  </si>
  <si>
    <t>1010475</t>
  </si>
  <si>
    <t>1010429</t>
  </si>
  <si>
    <t>1010478</t>
  </si>
  <si>
    <t>1010453</t>
  </si>
  <si>
    <t>1010481</t>
  </si>
  <si>
    <t>1010430</t>
  </si>
  <si>
    <t>1010454</t>
  </si>
  <si>
    <t>164.1.2.3</t>
  </si>
  <si>
    <t>1010431</t>
  </si>
  <si>
    <t>164.1.2.3-1</t>
  </si>
  <si>
    <t>1011444</t>
  </si>
  <si>
    <t>164.1.2.4</t>
  </si>
  <si>
    <t>1010432</t>
  </si>
  <si>
    <t>164.1.2.5</t>
  </si>
  <si>
    <t>1010433</t>
  </si>
  <si>
    <t>1010482</t>
  </si>
  <si>
    <t>1010483</t>
  </si>
  <si>
    <t>1010484</t>
  </si>
  <si>
    <t>164.1.2.6</t>
  </si>
  <si>
    <t>1010434</t>
  </si>
  <si>
    <t>1010487</t>
  </si>
  <si>
    <t>164.1.2.7</t>
  </si>
  <si>
    <t>1010435</t>
  </si>
  <si>
    <t>1010436</t>
  </si>
  <si>
    <t>164.1.2.8</t>
  </si>
  <si>
    <t>1010437</t>
  </si>
  <si>
    <t>164.1.2.8-1</t>
  </si>
  <si>
    <t>1011453</t>
  </si>
  <si>
    <t>164.1.2.9</t>
  </si>
  <si>
    <t>1010438</t>
  </si>
  <si>
    <t>1010488</t>
  </si>
  <si>
    <t>1010489</t>
  </si>
  <si>
    <t>1010490</t>
  </si>
  <si>
    <t>164.1.2.10</t>
  </si>
  <si>
    <t>1011471</t>
  </si>
  <si>
    <t>164.1.2.11</t>
  </si>
  <si>
    <t>1011431</t>
  </si>
  <si>
    <t>164.1.2.12</t>
  </si>
  <si>
    <t>1011446</t>
  </si>
  <si>
    <t>164.1.2.13</t>
  </si>
  <si>
    <t>1011454</t>
  </si>
  <si>
    <t>164.1.3</t>
  </si>
  <si>
    <t>1010439</t>
  </si>
  <si>
    <t>164.1.3.1</t>
  </si>
  <si>
    <t>1010440</t>
  </si>
  <si>
    <t>1010441</t>
  </si>
  <si>
    <t>164.1.4</t>
  </si>
  <si>
    <t>1010408</t>
  </si>
  <si>
    <t>164.1.4.1</t>
  </si>
  <si>
    <t>1010455</t>
  </si>
  <si>
    <t>164.1.4.2</t>
  </si>
  <si>
    <t>1011445</t>
  </si>
  <si>
    <t>164.1.4.3</t>
  </si>
  <si>
    <t>1011452</t>
  </si>
  <si>
    <t>164.1.5</t>
  </si>
  <si>
    <t>1010409</t>
  </si>
  <si>
    <t>164.1.6</t>
  </si>
  <si>
    <t>1010411</t>
  </si>
  <si>
    <t>164.1.6.1</t>
  </si>
  <si>
    <t>1011458</t>
  </si>
  <si>
    <t>1011459</t>
  </si>
  <si>
    <t>164.1.6.2</t>
  </si>
  <si>
    <t>1011474</t>
  </si>
  <si>
    <t>164.1.8</t>
  </si>
  <si>
    <t>1010442</t>
  </si>
  <si>
    <t>164.1.9</t>
  </si>
  <si>
    <t>1010443</t>
  </si>
  <si>
    <t>164.1.9.1</t>
  </si>
  <si>
    <t>1010444</t>
  </si>
  <si>
    <t>1010445</t>
  </si>
  <si>
    <t>164.1.9.2</t>
  </si>
  <si>
    <t>1011417</t>
  </si>
  <si>
    <t>164.1.9.3</t>
  </si>
  <si>
    <t>1011419</t>
  </si>
  <si>
    <t>164.1.10</t>
  </si>
  <si>
    <t>1010416</t>
  </si>
  <si>
    <t>164.1.11</t>
  </si>
  <si>
    <t>1011414</t>
  </si>
  <si>
    <t>1011415</t>
  </si>
  <si>
    <t>1011416</t>
  </si>
  <si>
    <t>31 П</t>
  </si>
  <si>
    <t>1010446</t>
  </si>
  <si>
    <t>1010491</t>
  </si>
  <si>
    <t>1010492</t>
  </si>
  <si>
    <t>1010493</t>
  </si>
  <si>
    <t>146.1, 172.3</t>
  </si>
  <si>
    <t>1010447</t>
  </si>
  <si>
    <t>3, 11 П</t>
  </si>
  <si>
    <t>1010494</t>
  </si>
  <si>
    <t>1010495</t>
  </si>
  <si>
    <t>1010496</t>
  </si>
  <si>
    <t>1010449</t>
  </si>
  <si>
    <t>1011403</t>
  </si>
  <si>
    <t>146.1, 154.10, 166.4</t>
  </si>
  <si>
    <t>1010448</t>
  </si>
  <si>
    <t>4, 11 П</t>
  </si>
  <si>
    <t>1010499</t>
  </si>
  <si>
    <t>1010450</t>
  </si>
  <si>
    <t>1011406</t>
  </si>
  <si>
    <t>164.1.12</t>
  </si>
  <si>
    <t>1010451</t>
  </si>
  <si>
    <t>1011407</t>
  </si>
  <si>
    <t>1011408</t>
  </si>
  <si>
    <t>1011409</t>
  </si>
  <si>
    <t>164.1.15</t>
  </si>
  <si>
    <t>1011447</t>
  </si>
  <si>
    <t>164.1.16</t>
  </si>
  <si>
    <t>1011448</t>
  </si>
  <si>
    <t>164.1.16.1</t>
  </si>
  <si>
    <t>1011475</t>
  </si>
  <si>
    <t>164.1.17</t>
  </si>
  <si>
    <t>1011449</t>
  </si>
  <si>
    <t>164.1.18</t>
  </si>
  <si>
    <t>1011455</t>
  </si>
  <si>
    <t>164.1.19</t>
  </si>
  <si>
    <t>1011456</t>
  </si>
  <si>
    <t>1011457</t>
  </si>
  <si>
    <t>164.1.20</t>
  </si>
  <si>
    <t>1011460</t>
  </si>
  <si>
    <t>1011461</t>
  </si>
  <si>
    <t>1011462</t>
  </si>
  <si>
    <t>1011463</t>
  </si>
  <si>
    <t>1011464</t>
  </si>
  <si>
    <t>1011465</t>
  </si>
  <si>
    <t>164.1.21</t>
  </si>
  <si>
    <t>1011466</t>
  </si>
  <si>
    <t>1011467</t>
  </si>
  <si>
    <t>164.1.22</t>
  </si>
  <si>
    <t>1011473</t>
  </si>
  <si>
    <t>Операции, обоснованность применения налоговой ставки          0 процентов по которым документально подтверждена, не указанные в строках 7010-8269</t>
  </si>
  <si>
    <t>1010400</t>
  </si>
  <si>
    <t>Всего по операциям обоснованность применения налоговой ставки 0 процентов по которым документально подтверждена</t>
  </si>
  <si>
    <t>Х</t>
  </si>
  <si>
    <t>изменения</t>
  </si>
  <si>
    <t xml:space="preserve"> в 5 раз</t>
  </si>
  <si>
    <t>x</t>
  </si>
  <si>
    <t>Разница</t>
  </si>
  <si>
    <t>% отклонения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</si>
</sst>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3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Arial"/>
      <charset val="1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sz val="10"/>
      <color rgb="FF00B05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696969"/>
      </left>
      <right/>
      <top style="thin">
        <color rgb="FF696969"/>
      </top>
      <bottom/>
      <diagonal/>
    </border>
    <border>
      <left/>
      <right/>
      <top style="thin">
        <color rgb="FF696969"/>
      </top>
      <bottom style="thin">
        <color rgb="FF69696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6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2" fillId="0" borderId="12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/>
    </xf>
    <xf numFmtId="0" fontId="3" fillId="0" borderId="12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43" fontId="6" fillId="0" borderId="0" xfId="1" applyFont="1" applyAlignment="1">
      <alignment horizontal="left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right" vertical="center" wrapText="1"/>
    </xf>
    <xf numFmtId="0" fontId="10" fillId="0" borderId="22" xfId="0" applyFont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43" fontId="6" fillId="0" borderId="22" xfId="1" applyFont="1" applyBorder="1" applyAlignment="1">
      <alignment horizontal="left"/>
    </xf>
    <xf numFmtId="0" fontId="4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left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3" fontId="2" fillId="0" borderId="21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 wrapText="1"/>
    </xf>
    <xf numFmtId="3" fontId="2" fillId="0" borderId="22" xfId="0" applyNumberFormat="1" applyFont="1" applyFill="1" applyBorder="1" applyAlignment="1">
      <alignment horizontal="right" vertical="center" wrapText="1"/>
    </xf>
    <xf numFmtId="0" fontId="0" fillId="0" borderId="22" xfId="0" applyBorder="1" applyAlignment="1">
      <alignment horizontal="left"/>
    </xf>
    <xf numFmtId="1" fontId="4" fillId="0" borderId="22" xfId="0" applyNumberFormat="1" applyFont="1" applyFill="1" applyBorder="1" applyAlignment="1">
      <alignment horizontal="center" vertical="center" wrapText="1"/>
    </xf>
    <xf numFmtId="3" fontId="4" fillId="0" borderId="22" xfId="0" applyNumberFormat="1" applyFont="1" applyFill="1" applyBorder="1" applyAlignment="1">
      <alignment horizontal="right" vertical="center" wrapText="1"/>
    </xf>
    <xf numFmtId="0" fontId="0" fillId="0" borderId="23" xfId="0" applyBorder="1" applyAlignment="1">
      <alignment horizontal="left"/>
    </xf>
    <xf numFmtId="0" fontId="0" fillId="0" borderId="0" xfId="0" applyBorder="1" applyAlignment="1">
      <alignment horizontal="left"/>
    </xf>
    <xf numFmtId="3" fontId="4" fillId="0" borderId="24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right" vertical="center" wrapText="1"/>
    </xf>
    <xf numFmtId="3" fontId="4" fillId="0" borderId="22" xfId="0" applyNumberFormat="1" applyFont="1" applyFill="1" applyBorder="1" applyAlignment="1">
      <alignment horizontal="center" vertical="center" wrapText="1"/>
    </xf>
    <xf numFmtId="3" fontId="2" fillId="0" borderId="22" xfId="0" applyNumberFormat="1" applyFont="1" applyFill="1" applyBorder="1" applyAlignment="1">
      <alignment horizontal="center" vertical="center" wrapText="1"/>
    </xf>
    <xf numFmtId="3" fontId="0" fillId="0" borderId="22" xfId="0" applyNumberFormat="1" applyBorder="1" applyAlignment="1">
      <alignment horizontal="left"/>
    </xf>
    <xf numFmtId="0" fontId="4" fillId="2" borderId="17" xfId="0" applyFont="1" applyFill="1" applyBorder="1" applyAlignment="1">
      <alignment horizontal="left" vertical="center" wrapText="1"/>
    </xf>
    <xf numFmtId="1" fontId="4" fillId="2" borderId="17" xfId="0" applyNumberFormat="1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wrapText="1"/>
    </xf>
    <xf numFmtId="3" fontId="4" fillId="2" borderId="22" xfId="0" applyNumberFormat="1" applyFont="1" applyFill="1" applyBorder="1" applyAlignment="1">
      <alignment horizontal="right" vertical="center" wrapText="1"/>
    </xf>
    <xf numFmtId="3" fontId="0" fillId="2" borderId="22" xfId="0" applyNumberFormat="1" applyFill="1" applyBorder="1" applyAlignment="1">
      <alignment horizontal="left"/>
    </xf>
    <xf numFmtId="0" fontId="4" fillId="2" borderId="1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3" fontId="4" fillId="2" borderId="2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2" fontId="6" fillId="0" borderId="0" xfId="0" applyNumberFormat="1" applyFont="1" applyAlignment="1">
      <alignment horizontal="left"/>
    </xf>
    <xf numFmtId="2" fontId="8" fillId="0" borderId="22" xfId="0" applyNumberFormat="1" applyFont="1" applyBorder="1" applyAlignment="1">
      <alignment horizontal="right"/>
    </xf>
    <xf numFmtId="2" fontId="8" fillId="0" borderId="22" xfId="0" applyNumberFormat="1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right" wrapText="1"/>
    </xf>
    <xf numFmtId="2" fontId="0" fillId="0" borderId="22" xfId="0" applyNumberFormat="1" applyBorder="1" applyAlignment="1">
      <alignment horizontal="left"/>
    </xf>
    <xf numFmtId="2" fontId="0" fillId="2" borderId="22" xfId="0" applyNumberFormat="1" applyFill="1" applyBorder="1" applyAlignment="1">
      <alignment horizontal="left"/>
    </xf>
    <xf numFmtId="2" fontId="0" fillId="0" borderId="0" xfId="0" applyNumberFormat="1" applyBorder="1" applyAlignment="1">
      <alignment horizontal="left"/>
    </xf>
    <xf numFmtId="2" fontId="11" fillId="0" borderId="22" xfId="0" applyNumberFormat="1" applyFont="1" applyBorder="1" applyAlignment="1">
      <alignment horizontal="left"/>
    </xf>
    <xf numFmtId="2" fontId="12" fillId="0" borderId="22" xfId="0" applyNumberFormat="1" applyFont="1" applyBorder="1" applyAlignment="1">
      <alignment horizontal="left"/>
    </xf>
    <xf numFmtId="1" fontId="7" fillId="0" borderId="17" xfId="0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right" vertical="center" wrapText="1"/>
    </xf>
    <xf numFmtId="1" fontId="6" fillId="0" borderId="17" xfId="0" applyNumberFormat="1" applyFont="1" applyFill="1" applyBorder="1" applyAlignment="1">
      <alignment horizontal="center" vertical="center" wrapText="1"/>
    </xf>
    <xf numFmtId="3" fontId="6" fillId="0" borderId="17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left"/>
    </xf>
    <xf numFmtId="43" fontId="0" fillId="0" borderId="0" xfId="1" applyFont="1" applyAlignment="1">
      <alignment horizontal="left"/>
    </xf>
    <xf numFmtId="2" fontId="6" fillId="0" borderId="0" xfId="1" applyNumberFormat="1" applyFont="1" applyAlignment="1">
      <alignment horizontal="left"/>
    </xf>
    <xf numFmtId="2" fontId="6" fillId="0" borderId="22" xfId="1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3" fontId="0" fillId="0" borderId="22" xfId="0" applyNumberFormat="1" applyFill="1" applyBorder="1" applyAlignment="1">
      <alignment horizontal="left"/>
    </xf>
    <xf numFmtId="2" fontId="0" fillId="0" borderId="22" xfId="0" applyNumberFormat="1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1" fontId="10" fillId="0" borderId="17" xfId="0" applyNumberFormat="1" applyFont="1" applyFill="1" applyBorder="1" applyAlignment="1">
      <alignment horizontal="center" vertical="center" wrapText="1"/>
    </xf>
    <xf numFmtId="3" fontId="10" fillId="0" borderId="17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justify" vertical="top" wrapText="1"/>
    </xf>
    <xf numFmtId="0" fontId="2" fillId="0" borderId="14" xfId="0" applyFont="1" applyFill="1" applyBorder="1" applyAlignment="1">
      <alignment horizontal="justify" vertical="top" wrapText="1"/>
    </xf>
    <xf numFmtId="0" fontId="2" fillId="0" borderId="10" xfId="0" applyFont="1" applyFill="1" applyBorder="1" applyAlignment="1">
      <alignment horizontal="justify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6" xfId="0" applyFont="1" applyFill="1" applyBorder="1" applyAlignment="1">
      <alignment horizontal="right" vertical="top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topLeftCell="A4" workbookViewId="0">
      <selection activeCell="B4" sqref="B4:H4"/>
    </sheetView>
  </sheetViews>
  <sheetFormatPr defaultRowHeight="12.75" x14ac:dyDescent="0.2"/>
  <cols>
    <col min="1" max="1" width="8.140625" customWidth="1"/>
    <col min="2" max="2" width="27.5703125" customWidth="1"/>
    <col min="3" max="3" width="5" customWidth="1"/>
    <col min="4" max="4" width="12.140625" customWidth="1"/>
    <col min="5" max="5" width="12.28515625" customWidth="1"/>
    <col min="6" max="6" width="4" customWidth="1"/>
    <col min="7" max="7" width="14.42578125" customWidth="1"/>
    <col min="8" max="8" width="8.140625" customWidth="1"/>
  </cols>
  <sheetData>
    <row r="1" spans="1:8" ht="103.35" customHeight="1" x14ac:dyDescent="0.2"/>
    <row r="2" spans="1:8" ht="22.5" customHeight="1" x14ac:dyDescent="0.3">
      <c r="B2" s="85" t="s">
        <v>0</v>
      </c>
      <c r="C2" s="85"/>
      <c r="D2" s="85"/>
      <c r="E2" s="85"/>
      <c r="F2" s="85"/>
      <c r="G2" s="85"/>
      <c r="H2" s="85"/>
    </row>
    <row r="3" spans="1:8" ht="34.15" customHeight="1" x14ac:dyDescent="0.2">
      <c r="B3" s="1"/>
      <c r="C3" s="1"/>
      <c r="D3" s="1"/>
      <c r="E3" s="1"/>
      <c r="F3" s="1"/>
      <c r="G3" s="1"/>
      <c r="H3" s="1"/>
    </row>
    <row r="4" spans="1:8" ht="34.9" customHeight="1" x14ac:dyDescent="0.2">
      <c r="A4" s="2"/>
      <c r="B4" s="86" t="s">
        <v>1</v>
      </c>
      <c r="C4" s="87"/>
      <c r="D4" s="87"/>
      <c r="E4" s="87"/>
      <c r="F4" s="87"/>
      <c r="G4" s="87"/>
      <c r="H4" s="88"/>
    </row>
    <row r="5" spans="1:8" ht="16.7" customHeight="1" x14ac:dyDescent="0.2">
      <c r="A5" s="2"/>
      <c r="B5" s="89" t="s">
        <v>2</v>
      </c>
      <c r="C5" s="90"/>
      <c r="D5" s="90"/>
      <c r="E5" s="90"/>
      <c r="F5" s="90"/>
      <c r="G5" s="90"/>
      <c r="H5" s="91"/>
    </row>
    <row r="6" spans="1:8" ht="17.45" customHeight="1" x14ac:dyDescent="0.2">
      <c r="A6" s="2"/>
      <c r="B6" s="92" t="s">
        <v>3</v>
      </c>
      <c r="C6" s="93"/>
      <c r="D6" s="93"/>
      <c r="E6" s="93"/>
      <c r="F6" s="93"/>
      <c r="G6" s="93"/>
      <c r="H6" s="94"/>
    </row>
    <row r="7" spans="1:8" ht="11.65" customHeight="1" x14ac:dyDescent="0.2">
      <c r="A7" s="2"/>
      <c r="B7" s="95"/>
      <c r="C7" s="96"/>
      <c r="D7" s="96"/>
      <c r="E7" s="96"/>
      <c r="F7" s="96"/>
      <c r="G7" s="96"/>
      <c r="H7" s="97"/>
    </row>
    <row r="8" spans="1:8" ht="22.5" customHeight="1" x14ac:dyDescent="0.2">
      <c r="B8" s="3"/>
      <c r="C8" s="3"/>
      <c r="D8" s="3"/>
      <c r="E8" s="3"/>
      <c r="F8" s="4"/>
      <c r="G8" s="3"/>
      <c r="H8" s="3"/>
    </row>
    <row r="9" spans="1:8" ht="39.950000000000003" customHeight="1" x14ac:dyDescent="0.2">
      <c r="A9" s="2"/>
      <c r="B9" s="98" t="s">
        <v>4</v>
      </c>
      <c r="C9" s="99"/>
      <c r="D9" s="98" t="s">
        <v>5</v>
      </c>
      <c r="E9" s="99"/>
      <c r="F9" s="6"/>
      <c r="G9" s="5" t="s">
        <v>6</v>
      </c>
      <c r="H9" s="5" t="s">
        <v>7</v>
      </c>
    </row>
    <row r="10" spans="1:8" ht="140.25" customHeight="1" x14ac:dyDescent="0.2">
      <c r="A10" s="2"/>
      <c r="B10" s="100" t="s">
        <v>8</v>
      </c>
      <c r="C10" s="101"/>
      <c r="D10" s="104" t="s">
        <v>9</v>
      </c>
      <c r="E10" s="105"/>
      <c r="F10" s="6"/>
      <c r="G10" s="104" t="s">
        <v>10</v>
      </c>
      <c r="H10" s="105"/>
    </row>
    <row r="11" spans="1:8" ht="140.25" customHeight="1" x14ac:dyDescent="0.2">
      <c r="A11" s="2"/>
      <c r="B11" s="102"/>
      <c r="C11" s="103"/>
      <c r="D11" s="106"/>
      <c r="E11" s="107"/>
      <c r="F11" s="6"/>
      <c r="G11" s="108"/>
      <c r="H11" s="109"/>
    </row>
    <row r="12" spans="1:8" ht="5.85" customHeight="1" x14ac:dyDescent="0.2">
      <c r="B12" s="4"/>
      <c r="C12" s="4"/>
      <c r="D12" s="4"/>
      <c r="E12" s="4"/>
      <c r="F12" s="2"/>
      <c r="G12" s="106"/>
      <c r="H12" s="107"/>
    </row>
    <row r="13" spans="1:8" ht="11.65" customHeight="1" x14ac:dyDescent="0.2">
      <c r="B13" s="8"/>
      <c r="C13" s="8"/>
      <c r="D13" s="8"/>
      <c r="E13" s="8"/>
      <c r="F13" s="8"/>
      <c r="G13" s="3"/>
      <c r="H13" s="3"/>
    </row>
    <row r="14" spans="1:8" ht="22.5" customHeight="1" x14ac:dyDescent="0.2">
      <c r="A14" s="2"/>
      <c r="B14" s="9"/>
      <c r="C14" s="98" t="s">
        <v>11</v>
      </c>
      <c r="D14" s="99"/>
      <c r="E14" s="98" t="s">
        <v>12</v>
      </c>
      <c r="F14" s="110"/>
      <c r="G14" s="110"/>
      <c r="H14" s="99"/>
    </row>
    <row r="15" spans="1:8" ht="51.6" customHeight="1" x14ac:dyDescent="0.2">
      <c r="A15" s="2"/>
      <c r="B15" s="7" t="s">
        <v>13</v>
      </c>
      <c r="C15" s="111" t="s">
        <v>14</v>
      </c>
      <c r="D15" s="112"/>
      <c r="E15" s="104" t="s">
        <v>15</v>
      </c>
      <c r="F15" s="113"/>
      <c r="G15" s="113"/>
      <c r="H15" s="114"/>
    </row>
    <row r="16" spans="1:8" ht="91.7" customHeight="1" x14ac:dyDescent="0.2">
      <c r="A16" s="2"/>
      <c r="B16" s="7" t="s">
        <v>16</v>
      </c>
      <c r="C16" s="111" t="s">
        <v>17</v>
      </c>
      <c r="D16" s="112"/>
      <c r="E16" s="104" t="s">
        <v>18</v>
      </c>
      <c r="F16" s="113"/>
      <c r="G16" s="113"/>
      <c r="H16" s="114"/>
    </row>
  </sheetData>
  <mergeCells count="16">
    <mergeCell ref="C14:D14"/>
    <mergeCell ref="E14:H14"/>
    <mergeCell ref="C15:D15"/>
    <mergeCell ref="E15:H15"/>
    <mergeCell ref="C16:D16"/>
    <mergeCell ref="E16:H16"/>
    <mergeCell ref="B9:C9"/>
    <mergeCell ref="D9:E9"/>
    <mergeCell ref="B10:C11"/>
    <mergeCell ref="D10:E11"/>
    <mergeCell ref="G10:H12"/>
    <mergeCell ref="B2:H2"/>
    <mergeCell ref="B4:H4"/>
    <mergeCell ref="B5:H5"/>
    <mergeCell ref="B6:H6"/>
    <mergeCell ref="B7:H7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topLeftCell="A50" zoomScaleNormal="100" workbookViewId="0">
      <selection activeCell="A80" sqref="A80"/>
    </sheetView>
  </sheetViews>
  <sheetFormatPr defaultRowHeight="12.75" x14ac:dyDescent="0.2"/>
  <cols>
    <col min="1" max="1" width="63.28515625" customWidth="1"/>
    <col min="2" max="2" width="10.28515625" customWidth="1"/>
    <col min="3" max="3" width="14.28515625" customWidth="1"/>
    <col min="4" max="4" width="15.28515625" customWidth="1"/>
    <col min="5" max="5" width="16.28515625" customWidth="1"/>
    <col min="6" max="6" width="23.42578125" customWidth="1"/>
    <col min="8" max="10" width="10.85546875" bestFit="1" customWidth="1"/>
    <col min="11" max="11" width="6.42578125" bestFit="1" customWidth="1"/>
    <col min="12" max="12" width="10.140625" bestFit="1" customWidth="1"/>
    <col min="13" max="13" width="11.5703125" style="61" customWidth="1"/>
    <col min="23" max="23" width="14.5703125" style="76" bestFit="1" customWidth="1"/>
    <col min="24" max="24" width="9.140625" style="61"/>
  </cols>
  <sheetData>
    <row r="1" spans="1:24" ht="17.45" customHeight="1" x14ac:dyDescent="0.2">
      <c r="A1" s="115" t="s">
        <v>19</v>
      </c>
      <c r="B1" s="115"/>
      <c r="C1" s="115"/>
      <c r="D1" s="115"/>
      <c r="E1" s="115"/>
      <c r="F1" s="115"/>
    </row>
    <row r="2" spans="1:24" ht="28.35" customHeight="1" x14ac:dyDescent="0.2">
      <c r="A2" s="116" t="s">
        <v>20</v>
      </c>
      <c r="B2" s="116"/>
      <c r="C2" s="116"/>
      <c r="D2" s="116"/>
      <c r="E2" s="116"/>
      <c r="F2" s="116"/>
    </row>
    <row r="3" spans="1:24" ht="22.5" customHeight="1" x14ac:dyDescent="0.2">
      <c r="A3" s="116" t="s">
        <v>3</v>
      </c>
      <c r="B3" s="116"/>
      <c r="C3" s="116"/>
      <c r="D3" s="116"/>
      <c r="E3" s="116"/>
      <c r="F3" s="116"/>
    </row>
    <row r="4" spans="1:24" ht="17.45" customHeight="1" x14ac:dyDescent="0.2">
      <c r="A4" s="117" t="s">
        <v>21</v>
      </c>
      <c r="B4" s="117"/>
      <c r="C4" s="117"/>
      <c r="D4" s="117"/>
      <c r="E4" s="117"/>
      <c r="F4" s="117"/>
      <c r="G4" s="20"/>
      <c r="H4" s="20"/>
      <c r="I4" s="21">
        <v>45658</v>
      </c>
      <c r="J4" s="20"/>
      <c r="K4" s="20"/>
      <c r="L4" s="22"/>
      <c r="M4" s="62"/>
      <c r="N4" s="22"/>
      <c r="O4" s="22"/>
      <c r="P4" s="22"/>
      <c r="Q4" s="23"/>
      <c r="R4" s="20"/>
      <c r="S4" s="24">
        <v>45962</v>
      </c>
      <c r="T4" s="20"/>
      <c r="U4" s="20"/>
      <c r="V4" s="20"/>
      <c r="W4" s="25"/>
      <c r="X4" s="77"/>
    </row>
    <row r="5" spans="1:24" ht="69" customHeight="1" x14ac:dyDescent="0.2">
      <c r="A5" s="10" t="s">
        <v>22</v>
      </c>
      <c r="B5" s="10" t="s">
        <v>23</v>
      </c>
      <c r="C5" s="10" t="s">
        <v>24</v>
      </c>
      <c r="D5" s="10" t="s">
        <v>25</v>
      </c>
      <c r="E5" s="10" t="s">
        <v>26</v>
      </c>
      <c r="F5" s="32" t="s">
        <v>27</v>
      </c>
      <c r="G5" s="26"/>
      <c r="H5" s="26"/>
      <c r="I5" s="26"/>
      <c r="J5" s="26"/>
      <c r="K5" s="26"/>
      <c r="L5" s="27"/>
      <c r="M5" s="63"/>
      <c r="N5" s="27"/>
      <c r="O5" s="27"/>
      <c r="P5" s="27"/>
      <c r="Q5" s="23"/>
      <c r="R5" s="20"/>
      <c r="S5" s="20"/>
      <c r="T5" s="20"/>
      <c r="U5" s="20"/>
      <c r="V5" s="20"/>
      <c r="W5" s="25"/>
      <c r="X5" s="77"/>
    </row>
    <row r="6" spans="1:24" ht="22.5" customHeight="1" x14ac:dyDescent="0.2">
      <c r="A6" s="10" t="s">
        <v>28</v>
      </c>
      <c r="B6" s="10" t="s">
        <v>29</v>
      </c>
      <c r="C6" s="10" t="s">
        <v>30</v>
      </c>
      <c r="D6" s="10" t="s">
        <v>31</v>
      </c>
      <c r="E6" s="10" t="s">
        <v>32</v>
      </c>
      <c r="F6" s="32" t="s">
        <v>33</v>
      </c>
      <c r="G6" s="37" t="s">
        <v>29</v>
      </c>
      <c r="H6" s="37" t="s">
        <v>30</v>
      </c>
      <c r="I6" s="37" t="s">
        <v>31</v>
      </c>
      <c r="J6" s="37" t="s">
        <v>32</v>
      </c>
      <c r="K6" s="37" t="s">
        <v>33</v>
      </c>
      <c r="L6" s="28">
        <v>1</v>
      </c>
      <c r="M6" s="64"/>
      <c r="N6" s="28">
        <v>2</v>
      </c>
      <c r="O6" s="28">
        <v>3</v>
      </c>
      <c r="P6" s="28">
        <v>4</v>
      </c>
      <c r="Q6" s="23"/>
      <c r="R6" s="29" t="s">
        <v>29</v>
      </c>
      <c r="S6" s="29" t="s">
        <v>30</v>
      </c>
      <c r="T6" s="29" t="s">
        <v>31</v>
      </c>
      <c r="U6" s="29" t="s">
        <v>32</v>
      </c>
      <c r="V6" s="30" t="s">
        <v>33</v>
      </c>
      <c r="W6" s="31" t="s">
        <v>593</v>
      </c>
      <c r="X6" s="78" t="s">
        <v>594</v>
      </c>
    </row>
    <row r="7" spans="1:24" ht="25.5" x14ac:dyDescent="0.2">
      <c r="A7" s="11" t="s">
        <v>34</v>
      </c>
      <c r="B7" s="11"/>
      <c r="C7" s="11"/>
      <c r="D7" s="11"/>
      <c r="E7" s="11"/>
      <c r="F7" s="33"/>
      <c r="G7" s="38"/>
      <c r="H7" s="39"/>
      <c r="I7" s="39"/>
      <c r="J7" s="39"/>
      <c r="K7" s="39"/>
      <c r="L7" s="28" t="s">
        <v>596</v>
      </c>
      <c r="M7" s="65" t="s">
        <v>597</v>
      </c>
      <c r="N7" s="28" t="s">
        <v>596</v>
      </c>
      <c r="O7" s="28" t="s">
        <v>596</v>
      </c>
      <c r="P7" s="28" t="s">
        <v>596</v>
      </c>
      <c r="R7" s="71"/>
      <c r="S7" s="72"/>
      <c r="T7" s="72"/>
      <c r="U7" s="72"/>
      <c r="V7" s="72"/>
    </row>
    <row r="8" spans="1:24" ht="28.35" customHeight="1" x14ac:dyDescent="0.2">
      <c r="A8" s="12" t="s">
        <v>35</v>
      </c>
      <c r="B8" s="13">
        <v>1000</v>
      </c>
      <c r="C8" s="14">
        <v>53427718</v>
      </c>
      <c r="D8" s="14">
        <v>53275076</v>
      </c>
      <c r="E8" s="10" t="s">
        <v>36</v>
      </c>
      <c r="F8" s="32" t="s">
        <v>36</v>
      </c>
      <c r="G8" s="41">
        <v>1000</v>
      </c>
      <c r="H8" s="42">
        <v>46839740</v>
      </c>
      <c r="I8" s="42">
        <v>46536305</v>
      </c>
      <c r="J8" s="42" t="s">
        <v>595</v>
      </c>
      <c r="K8" s="42" t="s">
        <v>595</v>
      </c>
      <c r="L8" s="50">
        <f>C8-H8</f>
        <v>6587978</v>
      </c>
      <c r="M8" s="66">
        <f>(L8*100)/H8</f>
        <v>14.064932896724022</v>
      </c>
      <c r="N8" s="40"/>
      <c r="O8" s="40"/>
      <c r="P8" s="40"/>
      <c r="R8" s="73">
        <v>1000</v>
      </c>
      <c r="S8" s="74">
        <v>54020213</v>
      </c>
      <c r="T8" s="74">
        <v>53854159</v>
      </c>
      <c r="U8" s="74" t="s">
        <v>595</v>
      </c>
      <c r="V8" s="74" t="s">
        <v>595</v>
      </c>
      <c r="W8" s="76">
        <f>C8-S8</f>
        <v>-592495</v>
      </c>
      <c r="X8" s="61">
        <f>C8/S8</f>
        <v>0.98903197586429359</v>
      </c>
    </row>
    <row r="9" spans="1:24" ht="73.349999999999994" customHeight="1" x14ac:dyDescent="0.2">
      <c r="A9" s="12" t="s">
        <v>37</v>
      </c>
      <c r="B9" s="13">
        <v>1100</v>
      </c>
      <c r="C9" s="14">
        <v>53385992</v>
      </c>
      <c r="D9" s="14">
        <v>53263968</v>
      </c>
      <c r="E9" s="10" t="s">
        <v>36</v>
      </c>
      <c r="F9" s="34">
        <v>5438</v>
      </c>
      <c r="G9" s="41">
        <v>1100</v>
      </c>
      <c r="H9" s="42">
        <v>46820077</v>
      </c>
      <c r="I9" s="42">
        <v>46516729</v>
      </c>
      <c r="J9" s="42" t="s">
        <v>595</v>
      </c>
      <c r="K9" s="42">
        <v>3825</v>
      </c>
      <c r="L9" s="50">
        <f t="shared" ref="L9:L60" si="0">C9-H9</f>
        <v>6565915</v>
      </c>
      <c r="M9" s="66">
        <f t="shared" ref="M9:M60" si="1">(L9*100)/H9</f>
        <v>14.023716791409806</v>
      </c>
      <c r="N9" s="40"/>
      <c r="O9" s="40"/>
      <c r="P9" s="40"/>
      <c r="R9" s="73">
        <v>1100</v>
      </c>
      <c r="S9" s="74">
        <v>53975255</v>
      </c>
      <c r="T9" s="74">
        <v>53839819</v>
      </c>
      <c r="U9" s="74" t="s">
        <v>595</v>
      </c>
      <c r="V9" s="74">
        <v>5378</v>
      </c>
      <c r="W9" s="76">
        <f t="shared" ref="W9:W60" si="2">C9-S9</f>
        <v>-589263</v>
      </c>
      <c r="X9" s="61">
        <f t="shared" ref="X9:X60" si="3">C9/S9</f>
        <v>0.98908271947950965</v>
      </c>
    </row>
    <row r="10" spans="1:24" ht="16.7" customHeight="1" x14ac:dyDescent="0.2">
      <c r="A10" s="12" t="s">
        <v>38</v>
      </c>
      <c r="B10" s="12"/>
      <c r="C10" s="12"/>
      <c r="D10" s="12"/>
      <c r="E10" s="12"/>
      <c r="F10" s="35"/>
      <c r="G10" s="41"/>
      <c r="H10" s="42"/>
      <c r="I10" s="42"/>
      <c r="J10" s="42"/>
      <c r="K10" s="42"/>
      <c r="L10" s="50"/>
      <c r="M10" s="66"/>
      <c r="N10" s="40"/>
      <c r="O10" s="40"/>
      <c r="P10" s="40"/>
      <c r="R10" s="73"/>
      <c r="S10" s="74"/>
      <c r="T10" s="74"/>
      <c r="U10" s="74"/>
      <c r="V10" s="74"/>
      <c r="W10" s="76">
        <f t="shared" si="2"/>
        <v>0</v>
      </c>
      <c r="X10" s="61" t="e">
        <f t="shared" si="3"/>
        <v>#DIV/0!</v>
      </c>
    </row>
    <row r="11" spans="1:24" ht="17.45" customHeight="1" x14ac:dyDescent="0.2">
      <c r="A11" s="51" t="s">
        <v>39</v>
      </c>
      <c r="B11" s="52">
        <v>1105</v>
      </c>
      <c r="C11" s="53">
        <v>1047922</v>
      </c>
      <c r="D11" s="53">
        <v>1047922</v>
      </c>
      <c r="E11" s="53">
        <v>20958773</v>
      </c>
      <c r="F11" s="54">
        <v>1022</v>
      </c>
      <c r="G11" s="55"/>
      <c r="H11" s="56"/>
      <c r="I11" s="56"/>
      <c r="J11" s="56"/>
      <c r="K11" s="56"/>
      <c r="L11" s="57"/>
      <c r="M11" s="67"/>
      <c r="N11" s="40"/>
      <c r="O11" s="40"/>
      <c r="P11" s="40"/>
      <c r="R11" s="73">
        <v>1105</v>
      </c>
      <c r="S11" s="74">
        <v>1013483</v>
      </c>
      <c r="T11" s="74">
        <v>1013483</v>
      </c>
      <c r="U11" s="74">
        <v>20269412</v>
      </c>
      <c r="V11" s="74">
        <v>978</v>
      </c>
      <c r="W11" s="76">
        <f t="shared" si="2"/>
        <v>34439</v>
      </c>
      <c r="X11" s="61">
        <f t="shared" si="3"/>
        <v>1.0339808363830474</v>
      </c>
    </row>
    <row r="12" spans="1:24" ht="17.45" customHeight="1" x14ac:dyDescent="0.2">
      <c r="A12" s="51" t="s">
        <v>40</v>
      </c>
      <c r="B12" s="52">
        <v>1106</v>
      </c>
      <c r="C12" s="53">
        <v>8873</v>
      </c>
      <c r="D12" s="53">
        <v>8873</v>
      </c>
      <c r="E12" s="53">
        <v>186341</v>
      </c>
      <c r="F12" s="54">
        <v>37</v>
      </c>
      <c r="G12" s="55"/>
      <c r="H12" s="56"/>
      <c r="I12" s="56"/>
      <c r="J12" s="56"/>
      <c r="K12" s="56"/>
      <c r="L12" s="57"/>
      <c r="M12" s="67"/>
      <c r="N12" s="40"/>
      <c r="O12" s="40"/>
      <c r="P12" s="40"/>
      <c r="R12" s="73">
        <v>1106</v>
      </c>
      <c r="S12" s="74">
        <v>5267</v>
      </c>
      <c r="T12" s="74">
        <v>5267</v>
      </c>
      <c r="U12" s="74">
        <v>110614</v>
      </c>
      <c r="V12" s="74">
        <v>30</v>
      </c>
      <c r="W12" s="76">
        <f t="shared" si="2"/>
        <v>3606</v>
      </c>
      <c r="X12" s="61">
        <f t="shared" si="3"/>
        <v>1.6846402126447693</v>
      </c>
    </row>
    <row r="13" spans="1:24" ht="16.7" customHeight="1" x14ac:dyDescent="0.2">
      <c r="A13" s="51" t="s">
        <v>41</v>
      </c>
      <c r="B13" s="52">
        <v>1107</v>
      </c>
      <c r="C13" s="53">
        <v>55778</v>
      </c>
      <c r="D13" s="53">
        <v>55778</v>
      </c>
      <c r="E13" s="53">
        <v>796831</v>
      </c>
      <c r="F13" s="54">
        <v>12</v>
      </c>
      <c r="G13" s="55"/>
      <c r="H13" s="56"/>
      <c r="I13" s="56"/>
      <c r="J13" s="56"/>
      <c r="K13" s="56"/>
      <c r="L13" s="57"/>
      <c r="M13" s="67"/>
      <c r="N13" s="40"/>
      <c r="O13" s="40"/>
      <c r="P13" s="40"/>
      <c r="R13" s="73">
        <v>1107</v>
      </c>
      <c r="S13" s="74">
        <v>55778</v>
      </c>
      <c r="T13" s="74">
        <v>55778</v>
      </c>
      <c r="U13" s="74">
        <v>796831</v>
      </c>
      <c r="V13" s="74">
        <v>12</v>
      </c>
      <c r="W13" s="76">
        <f t="shared" si="2"/>
        <v>0</v>
      </c>
      <c r="X13" s="61">
        <f t="shared" si="3"/>
        <v>1</v>
      </c>
    </row>
    <row r="14" spans="1:24" ht="17.45" customHeight="1" x14ac:dyDescent="0.2">
      <c r="A14" s="51" t="s">
        <v>42</v>
      </c>
      <c r="B14" s="52">
        <v>1108</v>
      </c>
      <c r="C14" s="53">
        <v>0</v>
      </c>
      <c r="D14" s="53">
        <v>0</v>
      </c>
      <c r="E14" s="53">
        <v>0</v>
      </c>
      <c r="F14" s="54">
        <v>0</v>
      </c>
      <c r="G14" s="55"/>
      <c r="H14" s="56"/>
      <c r="I14" s="56"/>
      <c r="J14" s="56"/>
      <c r="K14" s="56"/>
      <c r="L14" s="57"/>
      <c r="M14" s="67"/>
      <c r="N14" s="40"/>
      <c r="O14" s="40"/>
      <c r="P14" s="40"/>
      <c r="R14" s="73">
        <v>1108</v>
      </c>
      <c r="S14" s="74">
        <v>0</v>
      </c>
      <c r="T14" s="74">
        <v>0</v>
      </c>
      <c r="U14" s="74">
        <v>0</v>
      </c>
      <c r="V14" s="74">
        <v>0</v>
      </c>
      <c r="W14" s="76">
        <f t="shared" si="2"/>
        <v>0</v>
      </c>
      <c r="X14" s="61" t="e">
        <f t="shared" si="3"/>
        <v>#DIV/0!</v>
      </c>
    </row>
    <row r="15" spans="1:24" ht="17.45" customHeight="1" x14ac:dyDescent="0.2">
      <c r="A15" s="51" t="s">
        <v>43</v>
      </c>
      <c r="B15" s="52">
        <v>1109</v>
      </c>
      <c r="C15" s="53">
        <v>0</v>
      </c>
      <c r="D15" s="53">
        <v>0</v>
      </c>
      <c r="E15" s="53">
        <v>0</v>
      </c>
      <c r="F15" s="54">
        <v>0</v>
      </c>
      <c r="G15" s="55"/>
      <c r="H15" s="56"/>
      <c r="I15" s="56"/>
      <c r="J15" s="56"/>
      <c r="K15" s="56"/>
      <c r="L15" s="57"/>
      <c r="M15" s="67"/>
      <c r="N15" s="40"/>
      <c r="O15" s="40"/>
      <c r="P15" s="40"/>
      <c r="R15" s="73">
        <v>1109</v>
      </c>
      <c r="S15" s="74">
        <v>0</v>
      </c>
      <c r="T15" s="74">
        <v>0</v>
      </c>
      <c r="U15" s="74">
        <v>0</v>
      </c>
      <c r="V15" s="74">
        <v>0</v>
      </c>
      <c r="W15" s="76">
        <f t="shared" si="2"/>
        <v>0</v>
      </c>
      <c r="X15" s="61" t="e">
        <f t="shared" si="3"/>
        <v>#DIV/0!</v>
      </c>
    </row>
    <row r="16" spans="1:24" ht="16.7" customHeight="1" x14ac:dyDescent="0.2">
      <c r="A16" s="12" t="s">
        <v>44</v>
      </c>
      <c r="B16" s="13">
        <v>1110</v>
      </c>
      <c r="C16" s="14">
        <v>3770017</v>
      </c>
      <c r="D16" s="14">
        <v>3749137</v>
      </c>
      <c r="E16" s="14">
        <v>37491384</v>
      </c>
      <c r="F16" s="34">
        <v>947</v>
      </c>
      <c r="G16" s="41">
        <v>1110</v>
      </c>
      <c r="H16" s="42">
        <v>2952750</v>
      </c>
      <c r="I16" s="42">
        <v>2787416</v>
      </c>
      <c r="J16" s="42">
        <v>27874476</v>
      </c>
      <c r="K16" s="42">
        <v>609</v>
      </c>
      <c r="L16" s="50">
        <f t="shared" si="0"/>
        <v>817267</v>
      </c>
      <c r="M16" s="70">
        <f t="shared" si="1"/>
        <v>27.678164422995511</v>
      </c>
      <c r="N16" s="40"/>
      <c r="O16" s="40"/>
      <c r="P16" s="40"/>
      <c r="R16" s="73">
        <v>1110</v>
      </c>
      <c r="S16" s="74">
        <v>3774697</v>
      </c>
      <c r="T16" s="74">
        <v>3753818</v>
      </c>
      <c r="U16" s="74">
        <v>37538190</v>
      </c>
      <c r="V16" s="74">
        <v>951</v>
      </c>
      <c r="W16" s="76">
        <f t="shared" si="2"/>
        <v>-4680</v>
      </c>
      <c r="X16" s="61">
        <f t="shared" si="3"/>
        <v>0.99876016538546009</v>
      </c>
    </row>
    <row r="17" spans="1:24" ht="17.45" customHeight="1" x14ac:dyDescent="0.2">
      <c r="A17" s="12" t="s">
        <v>45</v>
      </c>
      <c r="B17" s="13">
        <v>1120</v>
      </c>
      <c r="C17" s="14">
        <v>12043</v>
      </c>
      <c r="D17" s="14">
        <v>4822</v>
      </c>
      <c r="E17" s="14">
        <v>53047</v>
      </c>
      <c r="F17" s="34">
        <v>22</v>
      </c>
      <c r="G17" s="41">
        <v>1120</v>
      </c>
      <c r="H17" s="42">
        <v>4076</v>
      </c>
      <c r="I17" s="42">
        <v>4167</v>
      </c>
      <c r="J17" s="42">
        <v>45833</v>
      </c>
      <c r="K17" s="42">
        <v>11</v>
      </c>
      <c r="L17" s="50">
        <f t="shared" si="0"/>
        <v>7967</v>
      </c>
      <c r="M17" s="70">
        <f t="shared" si="1"/>
        <v>195.46123650637881</v>
      </c>
      <c r="N17" s="40"/>
      <c r="O17" s="40"/>
      <c r="P17" s="40"/>
      <c r="R17" s="73">
        <v>1120</v>
      </c>
      <c r="S17" s="74">
        <v>12043</v>
      </c>
      <c r="T17" s="74">
        <v>4822</v>
      </c>
      <c r="U17" s="74">
        <v>53047</v>
      </c>
      <c r="V17" s="74">
        <v>22</v>
      </c>
      <c r="W17" s="76">
        <f t="shared" si="2"/>
        <v>0</v>
      </c>
      <c r="X17" s="61">
        <f t="shared" si="3"/>
        <v>1</v>
      </c>
    </row>
    <row r="18" spans="1:24" ht="16.7" customHeight="1" x14ac:dyDescent="0.2">
      <c r="A18" s="12" t="s">
        <v>46</v>
      </c>
      <c r="B18" s="13">
        <v>1130</v>
      </c>
      <c r="C18" s="14">
        <v>1</v>
      </c>
      <c r="D18" s="10" t="s">
        <v>36</v>
      </c>
      <c r="E18" s="10" t="s">
        <v>36</v>
      </c>
      <c r="F18" s="32" t="s">
        <v>36</v>
      </c>
      <c r="G18" s="41">
        <v>1130</v>
      </c>
      <c r="H18" s="42">
        <v>8429</v>
      </c>
      <c r="I18" s="42" t="s">
        <v>595</v>
      </c>
      <c r="J18" s="42" t="s">
        <v>595</v>
      </c>
      <c r="K18" s="42" t="s">
        <v>595</v>
      </c>
      <c r="L18" s="50">
        <f t="shared" si="0"/>
        <v>-8428</v>
      </c>
      <c r="M18" s="69">
        <f t="shared" si="1"/>
        <v>-99.988136196464581</v>
      </c>
      <c r="N18" s="40"/>
      <c r="O18" s="40"/>
      <c r="P18" s="40"/>
      <c r="R18" s="73">
        <v>1130</v>
      </c>
      <c r="S18" s="74">
        <v>1</v>
      </c>
      <c r="T18" s="74" t="s">
        <v>595</v>
      </c>
      <c r="U18" s="74" t="s">
        <v>595</v>
      </c>
      <c r="V18" s="74" t="s">
        <v>595</v>
      </c>
      <c r="W18" s="76">
        <f t="shared" si="2"/>
        <v>0</v>
      </c>
      <c r="X18" s="61">
        <f t="shared" si="3"/>
        <v>1</v>
      </c>
    </row>
    <row r="19" spans="1:24" ht="17.45" customHeight="1" x14ac:dyDescent="0.2">
      <c r="A19" s="12" t="s">
        <v>47</v>
      </c>
      <c r="B19" s="13">
        <v>1135</v>
      </c>
      <c r="C19" s="14">
        <v>41788941</v>
      </c>
      <c r="D19" s="14">
        <v>41715910</v>
      </c>
      <c r="E19" s="14">
        <v>208580335</v>
      </c>
      <c r="F19" s="34">
        <v>4158</v>
      </c>
      <c r="G19" s="41">
        <v>1135</v>
      </c>
      <c r="H19" s="42">
        <v>35603704</v>
      </c>
      <c r="I19" s="42">
        <v>35465993</v>
      </c>
      <c r="J19" s="42">
        <v>177330290</v>
      </c>
      <c r="K19" s="42">
        <v>3628</v>
      </c>
      <c r="L19" s="50">
        <f t="shared" si="0"/>
        <v>6185237</v>
      </c>
      <c r="M19" s="66">
        <f t="shared" si="1"/>
        <v>17.372453719983742</v>
      </c>
      <c r="N19" s="40"/>
      <c r="O19" s="40"/>
      <c r="P19" s="40"/>
      <c r="R19" s="73">
        <v>1135</v>
      </c>
      <c r="S19" s="74">
        <v>42369116</v>
      </c>
      <c r="T19" s="74">
        <v>42283045</v>
      </c>
      <c r="U19" s="74">
        <v>211415841</v>
      </c>
      <c r="V19" s="74">
        <v>4147</v>
      </c>
      <c r="W19" s="76">
        <f t="shared" si="2"/>
        <v>-580175</v>
      </c>
      <c r="X19" s="61">
        <f t="shared" si="3"/>
        <v>0.98630665317633726</v>
      </c>
    </row>
    <row r="20" spans="1:24" ht="17.45" customHeight="1" x14ac:dyDescent="0.2">
      <c r="A20" s="12" t="s">
        <v>48</v>
      </c>
      <c r="B20" s="13">
        <v>1140</v>
      </c>
      <c r="C20" s="14">
        <v>0</v>
      </c>
      <c r="D20" s="10" t="s">
        <v>36</v>
      </c>
      <c r="E20" s="10" t="s">
        <v>36</v>
      </c>
      <c r="F20" s="32" t="s">
        <v>36</v>
      </c>
      <c r="G20" s="41">
        <v>1140</v>
      </c>
      <c r="H20" s="42">
        <v>0</v>
      </c>
      <c r="I20" s="42" t="s">
        <v>595</v>
      </c>
      <c r="J20" s="42" t="s">
        <v>595</v>
      </c>
      <c r="K20" s="42" t="s">
        <v>595</v>
      </c>
      <c r="L20" s="50">
        <f t="shared" si="0"/>
        <v>0</v>
      </c>
      <c r="M20" s="66" t="e">
        <f t="shared" si="1"/>
        <v>#DIV/0!</v>
      </c>
      <c r="N20" s="40"/>
      <c r="O20" s="40"/>
      <c r="P20" s="40"/>
      <c r="R20" s="73">
        <v>1140</v>
      </c>
      <c r="S20" s="74">
        <v>0</v>
      </c>
      <c r="T20" s="74" t="s">
        <v>595</v>
      </c>
      <c r="U20" s="74" t="s">
        <v>595</v>
      </c>
      <c r="V20" s="74" t="s">
        <v>595</v>
      </c>
      <c r="W20" s="76">
        <f t="shared" si="2"/>
        <v>0</v>
      </c>
      <c r="X20" s="61" t="e">
        <f t="shared" si="3"/>
        <v>#DIV/0!</v>
      </c>
    </row>
    <row r="21" spans="1:24" ht="16.7" customHeight="1" x14ac:dyDescent="0.2">
      <c r="A21" s="12" t="s">
        <v>49</v>
      </c>
      <c r="B21" s="13">
        <v>1144</v>
      </c>
      <c r="C21" s="14">
        <v>0</v>
      </c>
      <c r="D21" s="14">
        <v>0</v>
      </c>
      <c r="E21" s="14">
        <v>0</v>
      </c>
      <c r="F21" s="34">
        <v>0</v>
      </c>
      <c r="G21" s="55"/>
      <c r="H21" s="56"/>
      <c r="I21" s="56"/>
      <c r="J21" s="56"/>
      <c r="K21" s="56"/>
      <c r="L21" s="57"/>
      <c r="M21" s="67"/>
      <c r="N21" s="40"/>
      <c r="O21" s="40"/>
      <c r="P21" s="40"/>
      <c r="R21" s="73">
        <v>1144</v>
      </c>
      <c r="S21" s="74">
        <v>0</v>
      </c>
      <c r="T21" s="74">
        <v>0</v>
      </c>
      <c r="U21" s="74">
        <v>0</v>
      </c>
      <c r="V21" s="74">
        <v>0</v>
      </c>
      <c r="W21" s="76">
        <f t="shared" si="2"/>
        <v>0</v>
      </c>
      <c r="X21" s="61" t="e">
        <f t="shared" si="3"/>
        <v>#DIV/0!</v>
      </c>
    </row>
    <row r="22" spans="1:24" ht="17.45" customHeight="1" x14ac:dyDescent="0.2">
      <c r="A22" s="12" t="s">
        <v>50</v>
      </c>
      <c r="B22" s="13">
        <v>1145</v>
      </c>
      <c r="C22" s="14">
        <v>103091</v>
      </c>
      <c r="D22" s="14">
        <v>91545</v>
      </c>
      <c r="E22" s="14">
        <v>549271</v>
      </c>
      <c r="F22" s="34">
        <v>123</v>
      </c>
      <c r="G22" s="41">
        <v>1145</v>
      </c>
      <c r="H22" s="42">
        <v>140766</v>
      </c>
      <c r="I22" s="42">
        <v>140766</v>
      </c>
      <c r="J22" s="42">
        <v>844597</v>
      </c>
      <c r="K22" s="42">
        <v>102</v>
      </c>
      <c r="L22" s="50">
        <f t="shared" si="0"/>
        <v>-37675</v>
      </c>
      <c r="M22" s="69">
        <f t="shared" si="1"/>
        <v>-26.764275464245628</v>
      </c>
      <c r="N22" s="40"/>
      <c r="O22" s="40"/>
      <c r="P22" s="40"/>
      <c r="R22" s="73">
        <v>1145</v>
      </c>
      <c r="S22" s="74">
        <v>109670</v>
      </c>
      <c r="T22" s="74">
        <v>98124</v>
      </c>
      <c r="U22" s="74">
        <v>588742</v>
      </c>
      <c r="V22" s="74">
        <v>125</v>
      </c>
      <c r="W22" s="76">
        <f t="shared" si="2"/>
        <v>-6579</v>
      </c>
      <c r="X22" s="61">
        <f t="shared" si="3"/>
        <v>0.94001094191665902</v>
      </c>
    </row>
    <row r="23" spans="1:24" ht="28.35" customHeight="1" x14ac:dyDescent="0.2">
      <c r="A23" s="12" t="s">
        <v>51</v>
      </c>
      <c r="B23" s="13">
        <v>1146</v>
      </c>
      <c r="C23" s="14">
        <v>2</v>
      </c>
      <c r="D23" s="14">
        <v>2</v>
      </c>
      <c r="E23" s="14">
        <v>9</v>
      </c>
      <c r="F23" s="34">
        <v>1</v>
      </c>
      <c r="G23" s="41">
        <v>1146</v>
      </c>
      <c r="H23" s="42">
        <v>0</v>
      </c>
      <c r="I23" s="42">
        <v>0</v>
      </c>
      <c r="J23" s="42">
        <v>0</v>
      </c>
      <c r="K23" s="42">
        <v>0</v>
      </c>
      <c r="L23" s="50">
        <f t="shared" si="0"/>
        <v>2</v>
      </c>
      <c r="M23" s="66" t="e">
        <f t="shared" si="1"/>
        <v>#DIV/0!</v>
      </c>
      <c r="N23" s="40"/>
      <c r="O23" s="40"/>
      <c r="P23" s="40"/>
      <c r="R23" s="73">
        <v>1146</v>
      </c>
      <c r="S23" s="74">
        <v>2</v>
      </c>
      <c r="T23" s="74">
        <v>2</v>
      </c>
      <c r="U23" s="74">
        <v>9</v>
      </c>
      <c r="V23" s="74">
        <v>1</v>
      </c>
      <c r="W23" s="76">
        <f t="shared" si="2"/>
        <v>0</v>
      </c>
      <c r="X23" s="61">
        <f t="shared" si="3"/>
        <v>1</v>
      </c>
    </row>
    <row r="24" spans="1:24" ht="29.1" customHeight="1" x14ac:dyDescent="0.2">
      <c r="A24" s="12" t="s">
        <v>52</v>
      </c>
      <c r="B24" s="13">
        <v>1147</v>
      </c>
      <c r="C24" s="14">
        <v>0</v>
      </c>
      <c r="D24" s="14">
        <v>0</v>
      </c>
      <c r="E24" s="14">
        <v>0</v>
      </c>
      <c r="F24" s="34">
        <v>0</v>
      </c>
      <c r="G24" s="41">
        <v>1147</v>
      </c>
      <c r="H24" s="42">
        <v>0</v>
      </c>
      <c r="I24" s="42">
        <v>0</v>
      </c>
      <c r="J24" s="42">
        <v>0</v>
      </c>
      <c r="K24" s="42">
        <v>0</v>
      </c>
      <c r="L24" s="50">
        <f t="shared" si="0"/>
        <v>0</v>
      </c>
      <c r="M24" s="66" t="e">
        <f t="shared" si="1"/>
        <v>#DIV/0!</v>
      </c>
      <c r="N24" s="40"/>
      <c r="O24" s="40"/>
      <c r="P24" s="40"/>
      <c r="R24" s="73">
        <v>1147</v>
      </c>
      <c r="S24" s="74">
        <v>0</v>
      </c>
      <c r="T24" s="74">
        <v>0</v>
      </c>
      <c r="U24" s="74">
        <v>0</v>
      </c>
      <c r="V24" s="74">
        <v>0</v>
      </c>
      <c r="W24" s="76">
        <f t="shared" si="2"/>
        <v>0</v>
      </c>
      <c r="X24" s="61" t="e">
        <f t="shared" si="3"/>
        <v>#DIV/0!</v>
      </c>
    </row>
    <row r="25" spans="1:24" ht="16.7" customHeight="1" x14ac:dyDescent="0.2">
      <c r="A25" s="12" t="s">
        <v>53</v>
      </c>
      <c r="B25" s="13">
        <v>1150</v>
      </c>
      <c r="C25" s="14">
        <v>33881</v>
      </c>
      <c r="D25" s="14">
        <v>33885</v>
      </c>
      <c r="E25" s="14">
        <v>169425</v>
      </c>
      <c r="F25" s="34">
        <v>41</v>
      </c>
      <c r="G25" s="41">
        <v>1150</v>
      </c>
      <c r="H25" s="42">
        <v>129382</v>
      </c>
      <c r="I25" s="42">
        <v>129382</v>
      </c>
      <c r="J25" s="42">
        <v>646910</v>
      </c>
      <c r="K25" s="42">
        <v>55</v>
      </c>
      <c r="L25" s="50">
        <f t="shared" si="0"/>
        <v>-95501</v>
      </c>
      <c r="M25" s="69">
        <f t="shared" si="1"/>
        <v>-73.813204309718515</v>
      </c>
      <c r="N25" s="40"/>
      <c r="O25" s="40"/>
      <c r="P25" s="40"/>
      <c r="R25" s="73">
        <v>1150</v>
      </c>
      <c r="S25" s="74">
        <v>33815</v>
      </c>
      <c r="T25" s="74">
        <v>33819</v>
      </c>
      <c r="U25" s="74">
        <v>169093</v>
      </c>
      <c r="V25" s="74">
        <v>41</v>
      </c>
      <c r="W25" s="76">
        <f t="shared" si="2"/>
        <v>66</v>
      </c>
      <c r="X25" s="61">
        <f t="shared" si="3"/>
        <v>1.0019517965399971</v>
      </c>
    </row>
    <row r="26" spans="1:24" ht="29.1" customHeight="1" x14ac:dyDescent="0.2">
      <c r="A26" s="12" t="s">
        <v>54</v>
      </c>
      <c r="B26" s="13">
        <v>1160</v>
      </c>
      <c r="C26" s="14">
        <v>5067598</v>
      </c>
      <c r="D26" s="14">
        <v>5061307</v>
      </c>
      <c r="E26" s="14">
        <v>34954681</v>
      </c>
      <c r="F26" s="34">
        <v>2154</v>
      </c>
      <c r="G26" s="41">
        <v>1160</v>
      </c>
      <c r="H26" s="42">
        <v>6141399</v>
      </c>
      <c r="I26" s="42">
        <v>6142322</v>
      </c>
      <c r="J26" s="42">
        <v>37282686</v>
      </c>
      <c r="K26" s="42">
        <v>1705</v>
      </c>
      <c r="L26" s="50">
        <f t="shared" si="0"/>
        <v>-1073801</v>
      </c>
      <c r="M26" s="66">
        <f t="shared" si="1"/>
        <v>-17.484631758985209</v>
      </c>
      <c r="N26" s="40"/>
      <c r="O26" s="40"/>
      <c r="P26" s="40"/>
      <c r="R26" s="73">
        <v>1160</v>
      </c>
      <c r="S26" s="74">
        <v>5107602</v>
      </c>
      <c r="T26" s="74">
        <v>5103355</v>
      </c>
      <c r="U26" s="74">
        <v>35210492</v>
      </c>
      <c r="V26" s="74">
        <v>2144</v>
      </c>
      <c r="W26" s="76">
        <f t="shared" si="2"/>
        <v>-40004</v>
      </c>
      <c r="X26" s="61">
        <f t="shared" si="3"/>
        <v>0.99216775308647775</v>
      </c>
    </row>
    <row r="27" spans="1:24" ht="28.35" customHeight="1" x14ac:dyDescent="0.2">
      <c r="A27" s="12" t="s">
        <v>55</v>
      </c>
      <c r="B27" s="13">
        <v>1170</v>
      </c>
      <c r="C27" s="14">
        <v>1378531</v>
      </c>
      <c r="D27" s="14">
        <v>1376623</v>
      </c>
      <c r="E27" s="10" t="s">
        <v>36</v>
      </c>
      <c r="F27" s="34">
        <v>848</v>
      </c>
      <c r="G27" s="41">
        <v>1170</v>
      </c>
      <c r="H27" s="42">
        <v>1660716</v>
      </c>
      <c r="I27" s="42">
        <v>1660365</v>
      </c>
      <c r="J27" s="42" t="s">
        <v>595</v>
      </c>
      <c r="K27" s="42">
        <v>873</v>
      </c>
      <c r="L27" s="50">
        <f t="shared" si="0"/>
        <v>-282185</v>
      </c>
      <c r="M27" s="66">
        <f t="shared" si="1"/>
        <v>-16.991767406347623</v>
      </c>
      <c r="N27" s="40"/>
      <c r="O27" s="40"/>
      <c r="P27" s="40"/>
      <c r="R27" s="73">
        <v>1170</v>
      </c>
      <c r="S27" s="74">
        <v>1372877</v>
      </c>
      <c r="T27" s="74">
        <v>1370117</v>
      </c>
      <c r="U27" s="74" t="s">
        <v>595</v>
      </c>
      <c r="V27" s="74">
        <v>839</v>
      </c>
      <c r="W27" s="76">
        <f t="shared" si="2"/>
        <v>5654</v>
      </c>
      <c r="X27" s="61">
        <f t="shared" si="3"/>
        <v>1.0041183587459037</v>
      </c>
    </row>
    <row r="28" spans="1:24" ht="28.35" customHeight="1" x14ac:dyDescent="0.2">
      <c r="A28" s="12" t="s">
        <v>56</v>
      </c>
      <c r="B28" s="13">
        <v>1180</v>
      </c>
      <c r="C28" s="14">
        <v>3416</v>
      </c>
      <c r="D28" s="14">
        <v>3416</v>
      </c>
      <c r="E28" s="10" t="s">
        <v>36</v>
      </c>
      <c r="F28" s="34">
        <v>8</v>
      </c>
      <c r="G28" s="41">
        <v>1180</v>
      </c>
      <c r="H28" s="42">
        <v>3338</v>
      </c>
      <c r="I28" s="42">
        <v>3338</v>
      </c>
      <c r="J28" s="42" t="s">
        <v>595</v>
      </c>
      <c r="K28" s="42">
        <v>8</v>
      </c>
      <c r="L28" s="50">
        <f t="shared" si="0"/>
        <v>78</v>
      </c>
      <c r="M28" s="66">
        <f t="shared" si="1"/>
        <v>2.3367285799880166</v>
      </c>
      <c r="N28" s="40"/>
      <c r="O28" s="40"/>
      <c r="P28" s="40"/>
      <c r="R28" s="73">
        <v>1180</v>
      </c>
      <c r="S28" s="74">
        <v>3416</v>
      </c>
      <c r="T28" s="74">
        <v>3416</v>
      </c>
      <c r="U28" s="74" t="s">
        <v>595</v>
      </c>
      <c r="V28" s="74">
        <v>8</v>
      </c>
      <c r="W28" s="76">
        <f t="shared" si="2"/>
        <v>0</v>
      </c>
      <c r="X28" s="61">
        <f t="shared" si="3"/>
        <v>1</v>
      </c>
    </row>
    <row r="29" spans="1:24" ht="17.45" customHeight="1" x14ac:dyDescent="0.2">
      <c r="A29" s="12" t="s">
        <v>57</v>
      </c>
      <c r="B29" s="13">
        <v>1190</v>
      </c>
      <c r="C29" s="14">
        <v>1499390</v>
      </c>
      <c r="D29" s="14">
        <v>1496063</v>
      </c>
      <c r="E29" s="10" t="s">
        <v>36</v>
      </c>
      <c r="F29" s="34">
        <v>1600</v>
      </c>
      <c r="G29" s="41">
        <v>1190</v>
      </c>
      <c r="H29" s="42">
        <v>1839569</v>
      </c>
      <c r="I29" s="42">
        <v>1838252</v>
      </c>
      <c r="J29" s="42" t="s">
        <v>595</v>
      </c>
      <c r="K29" s="42">
        <v>1429</v>
      </c>
      <c r="L29" s="50">
        <f t="shared" si="0"/>
        <v>-340179</v>
      </c>
      <c r="M29" s="66">
        <f t="shared" si="1"/>
        <v>-18.492320755568286</v>
      </c>
      <c r="N29" s="40"/>
      <c r="O29" s="40"/>
      <c r="P29" s="40"/>
      <c r="R29" s="73">
        <v>1190</v>
      </c>
      <c r="S29" s="74">
        <v>1493785</v>
      </c>
      <c r="T29" s="74">
        <v>1488311</v>
      </c>
      <c r="U29" s="74" t="s">
        <v>595</v>
      </c>
      <c r="V29" s="74">
        <v>1584</v>
      </c>
      <c r="W29" s="76">
        <f t="shared" si="2"/>
        <v>5605</v>
      </c>
      <c r="X29" s="61">
        <f t="shared" si="3"/>
        <v>1.0037522133372607</v>
      </c>
    </row>
    <row r="30" spans="1:24" ht="17.45" customHeight="1" x14ac:dyDescent="0.2">
      <c r="A30" s="12" t="s">
        <v>58</v>
      </c>
      <c r="B30" s="13">
        <v>1200</v>
      </c>
      <c r="C30" s="14">
        <v>41453</v>
      </c>
      <c r="D30" s="14">
        <v>10835</v>
      </c>
      <c r="E30" s="10" t="s">
        <v>36</v>
      </c>
      <c r="F30" s="34">
        <v>488</v>
      </c>
      <c r="G30" s="41">
        <v>1200</v>
      </c>
      <c r="H30" s="42">
        <v>19306</v>
      </c>
      <c r="I30" s="42">
        <v>19219</v>
      </c>
      <c r="J30" s="42" t="s">
        <v>595</v>
      </c>
      <c r="K30" s="42">
        <v>522</v>
      </c>
      <c r="L30" s="50">
        <f t="shared" si="0"/>
        <v>22147</v>
      </c>
      <c r="M30" s="70">
        <f t="shared" si="1"/>
        <v>114.71563244587175</v>
      </c>
      <c r="N30" s="40"/>
      <c r="O30" s="40"/>
      <c r="P30" s="40"/>
      <c r="R30" s="73">
        <v>1200</v>
      </c>
      <c r="S30" s="74">
        <v>44685</v>
      </c>
      <c r="T30" s="74">
        <v>14067</v>
      </c>
      <c r="U30" s="74" t="s">
        <v>595</v>
      </c>
      <c r="V30" s="74">
        <v>490</v>
      </c>
      <c r="W30" s="76">
        <f t="shared" si="2"/>
        <v>-3232</v>
      </c>
      <c r="X30" s="61">
        <f t="shared" si="3"/>
        <v>0.92767147812465034</v>
      </c>
    </row>
    <row r="31" spans="1:24" ht="16.7" customHeight="1" x14ac:dyDescent="0.2">
      <c r="A31" s="12" t="s">
        <v>38</v>
      </c>
      <c r="B31" s="12"/>
      <c r="C31" s="12"/>
      <c r="D31" s="12"/>
      <c r="E31" s="12"/>
      <c r="F31" s="35"/>
      <c r="G31" s="41"/>
      <c r="H31" s="42"/>
      <c r="I31" s="42"/>
      <c r="J31" s="42"/>
      <c r="K31" s="42"/>
      <c r="L31" s="50"/>
      <c r="M31" s="66"/>
      <c r="N31" s="40"/>
      <c r="O31" s="40"/>
      <c r="P31" s="40"/>
      <c r="R31" s="73"/>
      <c r="S31" s="74"/>
      <c r="T31" s="74"/>
      <c r="U31" s="74"/>
      <c r="V31" s="74"/>
      <c r="W31" s="76">
        <f t="shared" si="2"/>
        <v>0</v>
      </c>
      <c r="X31" s="61" t="e">
        <f t="shared" si="3"/>
        <v>#DIV/0!</v>
      </c>
    </row>
    <row r="32" spans="1:24" ht="73.349999999999994" customHeight="1" x14ac:dyDescent="0.2">
      <c r="A32" s="12" t="s">
        <v>59</v>
      </c>
      <c r="B32" s="13">
        <v>1220</v>
      </c>
      <c r="C32" s="14">
        <v>0</v>
      </c>
      <c r="D32" s="14">
        <v>0</v>
      </c>
      <c r="E32" s="10" t="s">
        <v>36</v>
      </c>
      <c r="F32" s="34">
        <v>0</v>
      </c>
      <c r="G32" s="41">
        <v>1220</v>
      </c>
      <c r="H32" s="42">
        <v>0</v>
      </c>
      <c r="I32" s="42">
        <v>0</v>
      </c>
      <c r="J32" s="42" t="s">
        <v>595</v>
      </c>
      <c r="K32" s="42">
        <v>0</v>
      </c>
      <c r="L32" s="50">
        <f t="shared" si="0"/>
        <v>0</v>
      </c>
      <c r="M32" s="66" t="e">
        <f t="shared" si="1"/>
        <v>#DIV/0!</v>
      </c>
      <c r="N32" s="40"/>
      <c r="O32" s="40"/>
      <c r="P32" s="40"/>
      <c r="R32" s="73">
        <v>1220</v>
      </c>
      <c r="S32" s="74">
        <v>0</v>
      </c>
      <c r="T32" s="74">
        <v>0</v>
      </c>
      <c r="U32" s="74" t="s">
        <v>595</v>
      </c>
      <c r="V32" s="74">
        <v>0</v>
      </c>
      <c r="W32" s="76">
        <f t="shared" si="2"/>
        <v>0</v>
      </c>
      <c r="X32" s="61" t="e">
        <f t="shared" si="3"/>
        <v>#DIV/0!</v>
      </c>
    </row>
    <row r="33" spans="1:24" ht="39.950000000000003" customHeight="1" x14ac:dyDescent="0.2">
      <c r="A33" s="12" t="s">
        <v>60</v>
      </c>
      <c r="B33" s="13">
        <v>1230</v>
      </c>
      <c r="C33" s="14">
        <v>95</v>
      </c>
      <c r="D33" s="14">
        <v>99</v>
      </c>
      <c r="E33" s="10" t="s">
        <v>36</v>
      </c>
      <c r="F33" s="34">
        <v>13</v>
      </c>
      <c r="G33" s="41">
        <v>1230</v>
      </c>
      <c r="H33" s="42">
        <v>294</v>
      </c>
      <c r="I33" s="42">
        <v>294</v>
      </c>
      <c r="J33" s="42" t="s">
        <v>595</v>
      </c>
      <c r="K33" s="42">
        <v>12</v>
      </c>
      <c r="L33" s="50">
        <f t="shared" si="0"/>
        <v>-199</v>
      </c>
      <c r="M33" s="69">
        <f t="shared" si="1"/>
        <v>-67.687074829931973</v>
      </c>
      <c r="N33" s="40"/>
      <c r="O33" s="40"/>
      <c r="P33" s="40"/>
      <c r="R33" s="73">
        <v>1230</v>
      </c>
      <c r="S33" s="74">
        <v>95</v>
      </c>
      <c r="T33" s="74">
        <v>99</v>
      </c>
      <c r="U33" s="74" t="s">
        <v>595</v>
      </c>
      <c r="V33" s="74">
        <v>13</v>
      </c>
      <c r="W33" s="76">
        <f t="shared" si="2"/>
        <v>0</v>
      </c>
      <c r="X33" s="61">
        <f t="shared" si="3"/>
        <v>1</v>
      </c>
    </row>
    <row r="34" spans="1:24" ht="71.25" customHeight="1" x14ac:dyDescent="0.2">
      <c r="A34" s="19" t="s">
        <v>61</v>
      </c>
      <c r="B34" s="83">
        <v>1240</v>
      </c>
      <c r="C34" s="84">
        <v>12</v>
      </c>
      <c r="D34" s="84">
        <v>12</v>
      </c>
      <c r="E34" s="18" t="s">
        <v>36</v>
      </c>
      <c r="F34" s="34">
        <v>1</v>
      </c>
      <c r="G34" s="41"/>
      <c r="H34" s="42"/>
      <c r="I34" s="42"/>
      <c r="J34" s="42"/>
      <c r="K34" s="42"/>
      <c r="L34" s="80"/>
      <c r="M34" s="81"/>
      <c r="N34" s="82"/>
      <c r="O34" s="82"/>
      <c r="P34" s="82"/>
      <c r="R34" s="73">
        <v>1240</v>
      </c>
      <c r="S34" s="74">
        <v>12</v>
      </c>
      <c r="T34" s="74">
        <v>12</v>
      </c>
      <c r="U34" s="74" t="s">
        <v>595</v>
      </c>
      <c r="V34" s="74">
        <v>1</v>
      </c>
      <c r="W34" s="76">
        <f t="shared" si="2"/>
        <v>0</v>
      </c>
      <c r="X34" s="61">
        <f t="shared" si="3"/>
        <v>1</v>
      </c>
    </row>
    <row r="35" spans="1:24" ht="39.950000000000003" customHeight="1" x14ac:dyDescent="0.2">
      <c r="A35" s="12" t="s">
        <v>62</v>
      </c>
      <c r="B35" s="13">
        <v>1300</v>
      </c>
      <c r="C35" s="14">
        <v>273</v>
      </c>
      <c r="D35" s="14">
        <v>273</v>
      </c>
      <c r="E35" s="10" t="s">
        <v>36</v>
      </c>
      <c r="F35" s="34">
        <v>2</v>
      </c>
      <c r="G35" s="41">
        <v>1300</v>
      </c>
      <c r="H35" s="42">
        <v>357</v>
      </c>
      <c r="I35" s="42">
        <v>357</v>
      </c>
      <c r="J35" s="42" t="s">
        <v>595</v>
      </c>
      <c r="K35" s="42">
        <v>1</v>
      </c>
      <c r="L35" s="50">
        <f t="shared" si="0"/>
        <v>-84</v>
      </c>
      <c r="M35" s="69">
        <f t="shared" si="1"/>
        <v>-23.529411764705884</v>
      </c>
      <c r="N35" s="40"/>
      <c r="O35" s="40"/>
      <c r="P35" s="40"/>
      <c r="R35" s="73">
        <v>1300</v>
      </c>
      <c r="S35" s="74">
        <v>273</v>
      </c>
      <c r="T35" s="74">
        <v>273</v>
      </c>
      <c r="U35" s="74" t="s">
        <v>595</v>
      </c>
      <c r="V35" s="74">
        <v>2</v>
      </c>
      <c r="W35" s="76">
        <f t="shared" si="2"/>
        <v>0</v>
      </c>
      <c r="X35" s="61">
        <f t="shared" si="3"/>
        <v>1</v>
      </c>
    </row>
    <row r="36" spans="1:24" ht="39.200000000000003" customHeight="1" x14ac:dyDescent="0.2">
      <c r="A36" s="12" t="s">
        <v>63</v>
      </c>
      <c r="B36" s="13">
        <v>1350</v>
      </c>
      <c r="C36" s="14">
        <v>9</v>
      </c>
      <c r="D36" s="14">
        <v>9</v>
      </c>
      <c r="E36" s="10" t="s">
        <v>36</v>
      </c>
      <c r="F36" s="34">
        <v>4</v>
      </c>
      <c r="G36" s="41">
        <v>1350</v>
      </c>
      <c r="H36" s="42">
        <v>3</v>
      </c>
      <c r="I36" s="42">
        <v>3</v>
      </c>
      <c r="J36" s="42" t="s">
        <v>595</v>
      </c>
      <c r="K36" s="42">
        <v>1</v>
      </c>
      <c r="L36" s="50">
        <f t="shared" si="0"/>
        <v>6</v>
      </c>
      <c r="M36" s="70">
        <f t="shared" si="1"/>
        <v>200</v>
      </c>
      <c r="N36" s="40"/>
      <c r="O36" s="40"/>
      <c r="P36" s="40"/>
      <c r="R36" s="73">
        <v>1350</v>
      </c>
      <c r="S36" s="74">
        <v>9</v>
      </c>
      <c r="T36" s="74">
        <v>9</v>
      </c>
      <c r="U36" s="74" t="s">
        <v>595</v>
      </c>
      <c r="V36" s="74">
        <v>4</v>
      </c>
      <c r="W36" s="76">
        <f t="shared" si="2"/>
        <v>0</v>
      </c>
      <c r="X36" s="61">
        <f t="shared" si="3"/>
        <v>1</v>
      </c>
    </row>
    <row r="37" spans="1:24" ht="17.45" customHeight="1" x14ac:dyDescent="0.2">
      <c r="A37" s="11" t="s">
        <v>64</v>
      </c>
      <c r="B37" s="11"/>
      <c r="C37" s="11"/>
      <c r="D37" s="11"/>
      <c r="E37" s="11"/>
      <c r="F37" s="33"/>
      <c r="G37" s="38"/>
      <c r="H37" s="39"/>
      <c r="I37" s="39"/>
      <c r="J37" s="39"/>
      <c r="K37" s="39"/>
      <c r="L37" s="50"/>
      <c r="M37" s="66"/>
      <c r="N37" s="40"/>
      <c r="O37" s="40"/>
      <c r="P37" s="40"/>
      <c r="R37" s="71"/>
      <c r="S37" s="72"/>
      <c r="T37" s="72"/>
      <c r="U37" s="72"/>
      <c r="V37" s="72"/>
      <c r="W37" s="76">
        <f t="shared" si="2"/>
        <v>0</v>
      </c>
      <c r="X37" s="61" t="e">
        <f t="shared" si="3"/>
        <v>#DIV/0!</v>
      </c>
    </row>
    <row r="38" spans="1:24" ht="17.45" customHeight="1" x14ac:dyDescent="0.2">
      <c r="A38" s="12" t="s">
        <v>65</v>
      </c>
      <c r="B38" s="13">
        <v>2000</v>
      </c>
      <c r="C38" s="14">
        <v>41596378</v>
      </c>
      <c r="D38" s="14">
        <v>41532813</v>
      </c>
      <c r="E38" s="10" t="s">
        <v>36</v>
      </c>
      <c r="F38" s="32" t="s">
        <v>36</v>
      </c>
      <c r="G38" s="41">
        <v>2000</v>
      </c>
      <c r="H38" s="42">
        <v>38645096</v>
      </c>
      <c r="I38" s="42">
        <v>38469397</v>
      </c>
      <c r="J38" s="42" t="s">
        <v>595</v>
      </c>
      <c r="K38" s="42" t="s">
        <v>595</v>
      </c>
      <c r="L38" s="50">
        <f t="shared" si="0"/>
        <v>2951282</v>
      </c>
      <c r="M38" s="66">
        <f t="shared" si="1"/>
        <v>7.636886191200043</v>
      </c>
      <c r="N38" s="40"/>
      <c r="O38" s="40"/>
      <c r="P38" s="40"/>
      <c r="R38" s="73">
        <v>2000</v>
      </c>
      <c r="S38" s="74">
        <v>42105858</v>
      </c>
      <c r="T38" s="74">
        <v>42033579</v>
      </c>
      <c r="U38" s="74" t="s">
        <v>595</v>
      </c>
      <c r="V38" s="74" t="s">
        <v>595</v>
      </c>
      <c r="W38" s="76">
        <f t="shared" si="2"/>
        <v>-509480</v>
      </c>
      <c r="X38" s="61">
        <f t="shared" si="3"/>
        <v>0.9879000209424541</v>
      </c>
    </row>
    <row r="39" spans="1:24" ht="39.200000000000003" customHeight="1" x14ac:dyDescent="0.2">
      <c r="A39" s="12" t="s">
        <v>66</v>
      </c>
      <c r="B39" s="13">
        <v>2100</v>
      </c>
      <c r="C39" s="14">
        <v>38820473</v>
      </c>
      <c r="D39" s="14">
        <v>38756903</v>
      </c>
      <c r="E39" s="10" t="s">
        <v>36</v>
      </c>
      <c r="F39" s="34">
        <v>4473</v>
      </c>
      <c r="G39" s="41">
        <v>2100</v>
      </c>
      <c r="H39" s="42">
        <v>36624735</v>
      </c>
      <c r="I39" s="42">
        <v>36449036</v>
      </c>
      <c r="J39" s="42" t="s">
        <v>595</v>
      </c>
      <c r="K39" s="42">
        <v>3545</v>
      </c>
      <c r="L39" s="50">
        <f t="shared" si="0"/>
        <v>2195738</v>
      </c>
      <c r="M39" s="66">
        <f t="shared" si="1"/>
        <v>5.9952324569720439</v>
      </c>
      <c r="N39" s="40"/>
      <c r="O39" s="40"/>
      <c r="P39" s="40"/>
      <c r="R39" s="73">
        <v>2100</v>
      </c>
      <c r="S39" s="74">
        <v>39330132</v>
      </c>
      <c r="T39" s="74">
        <v>39257849</v>
      </c>
      <c r="U39" s="74" t="s">
        <v>595</v>
      </c>
      <c r="V39" s="74">
        <v>4458</v>
      </c>
      <c r="W39" s="76">
        <f t="shared" si="2"/>
        <v>-509659</v>
      </c>
      <c r="X39" s="61">
        <f t="shared" si="3"/>
        <v>0.98704151310755839</v>
      </c>
    </row>
    <row r="40" spans="1:24" ht="17.45" customHeight="1" x14ac:dyDescent="0.2">
      <c r="A40" s="12" t="s">
        <v>38</v>
      </c>
      <c r="B40" s="12"/>
      <c r="C40" s="12"/>
      <c r="D40" s="12"/>
      <c r="E40" s="12"/>
      <c r="F40" s="35"/>
      <c r="G40" s="41"/>
      <c r="H40" s="42"/>
      <c r="I40" s="42"/>
      <c r="J40" s="42"/>
      <c r="K40" s="42"/>
      <c r="L40" s="50"/>
      <c r="M40" s="66"/>
      <c r="N40" s="40"/>
      <c r="O40" s="40"/>
      <c r="P40" s="40"/>
      <c r="R40" s="73"/>
      <c r="S40" s="74"/>
      <c r="T40" s="74"/>
      <c r="U40" s="74"/>
      <c r="V40" s="74"/>
      <c r="W40" s="76">
        <f t="shared" si="2"/>
        <v>0</v>
      </c>
      <c r="X40" s="61" t="e">
        <f t="shared" si="3"/>
        <v>#DIV/0!</v>
      </c>
    </row>
    <row r="41" spans="1:24" ht="73.349999999999994" customHeight="1" x14ac:dyDescent="0.2">
      <c r="A41" s="12" t="s">
        <v>67</v>
      </c>
      <c r="B41" s="13">
        <v>2110</v>
      </c>
      <c r="C41" s="14">
        <v>32351127</v>
      </c>
      <c r="D41" s="14">
        <v>32295414</v>
      </c>
      <c r="E41" s="10" t="s">
        <v>36</v>
      </c>
      <c r="F41" s="34">
        <v>4265</v>
      </c>
      <c r="G41" s="41">
        <v>2110</v>
      </c>
      <c r="H41" s="42">
        <v>28996559</v>
      </c>
      <c r="I41" s="42">
        <v>28823944</v>
      </c>
      <c r="J41" s="42" t="s">
        <v>595</v>
      </c>
      <c r="K41" s="42">
        <v>3517</v>
      </c>
      <c r="L41" s="50">
        <f t="shared" si="0"/>
        <v>3354568</v>
      </c>
      <c r="M41" s="66">
        <f t="shared" si="1"/>
        <v>11.568848565790168</v>
      </c>
      <c r="N41" s="40"/>
      <c r="O41" s="40"/>
      <c r="P41" s="40"/>
      <c r="R41" s="73">
        <v>2110</v>
      </c>
      <c r="S41" s="74">
        <v>32831931</v>
      </c>
      <c r="T41" s="74">
        <v>32768921</v>
      </c>
      <c r="U41" s="74" t="s">
        <v>595</v>
      </c>
      <c r="V41" s="74">
        <v>4255</v>
      </c>
      <c r="W41" s="76">
        <f t="shared" si="2"/>
        <v>-480804</v>
      </c>
      <c r="X41" s="61">
        <f t="shared" si="3"/>
        <v>0.98535559787817539</v>
      </c>
    </row>
    <row r="42" spans="1:24" ht="61.9" customHeight="1" x14ac:dyDescent="0.2">
      <c r="A42" s="12" t="s">
        <v>68</v>
      </c>
      <c r="B42" s="13">
        <v>2120</v>
      </c>
      <c r="C42" s="14">
        <v>284698</v>
      </c>
      <c r="D42" s="14">
        <v>284698</v>
      </c>
      <c r="E42" s="10" t="s">
        <v>36</v>
      </c>
      <c r="F42" s="34">
        <v>77</v>
      </c>
      <c r="G42" s="41">
        <v>2120</v>
      </c>
      <c r="H42" s="42">
        <v>224133</v>
      </c>
      <c r="I42" s="42">
        <v>222634</v>
      </c>
      <c r="J42" s="42" t="s">
        <v>595</v>
      </c>
      <c r="K42" s="42">
        <v>65</v>
      </c>
      <c r="L42" s="50">
        <f t="shared" si="0"/>
        <v>60565</v>
      </c>
      <c r="M42" s="70">
        <f t="shared" si="1"/>
        <v>27.021902174155525</v>
      </c>
      <c r="N42" s="40"/>
      <c r="O42" s="40"/>
      <c r="P42" s="40"/>
      <c r="R42" s="73">
        <v>2120</v>
      </c>
      <c r="S42" s="74">
        <v>284698</v>
      </c>
      <c r="T42" s="74">
        <v>284698</v>
      </c>
      <c r="U42" s="74" t="s">
        <v>595</v>
      </c>
      <c r="V42" s="74">
        <v>77</v>
      </c>
      <c r="W42" s="76">
        <f t="shared" si="2"/>
        <v>0</v>
      </c>
      <c r="X42" s="61">
        <f t="shared" si="3"/>
        <v>1</v>
      </c>
    </row>
    <row r="43" spans="1:24" ht="50.85" customHeight="1" x14ac:dyDescent="0.2">
      <c r="A43" s="12" t="s">
        <v>69</v>
      </c>
      <c r="B43" s="13">
        <v>2130</v>
      </c>
      <c r="C43" s="14">
        <v>51298</v>
      </c>
      <c r="D43" s="14">
        <v>49198</v>
      </c>
      <c r="E43" s="10" t="s">
        <v>36</v>
      </c>
      <c r="F43" s="34">
        <v>41</v>
      </c>
      <c r="G43" s="41">
        <v>2130</v>
      </c>
      <c r="H43" s="42">
        <v>69192</v>
      </c>
      <c r="I43" s="42">
        <v>68948</v>
      </c>
      <c r="J43" s="42" t="s">
        <v>595</v>
      </c>
      <c r="K43" s="42">
        <v>31</v>
      </c>
      <c r="L43" s="50">
        <f t="shared" si="0"/>
        <v>-17894</v>
      </c>
      <c r="M43" s="69">
        <f t="shared" si="1"/>
        <v>-25.861371256792694</v>
      </c>
      <c r="N43" s="40"/>
      <c r="O43" s="40"/>
      <c r="P43" s="40"/>
      <c r="R43" s="73">
        <v>2130</v>
      </c>
      <c r="S43" s="74">
        <v>50623</v>
      </c>
      <c r="T43" s="74">
        <v>48523</v>
      </c>
      <c r="U43" s="74" t="s">
        <v>595</v>
      </c>
      <c r="V43" s="74">
        <v>41</v>
      </c>
      <c r="W43" s="76">
        <f t="shared" si="2"/>
        <v>675</v>
      </c>
      <c r="X43" s="61">
        <f t="shared" si="3"/>
        <v>1.0133338601031152</v>
      </c>
    </row>
    <row r="44" spans="1:24" ht="50.85" customHeight="1" x14ac:dyDescent="0.2">
      <c r="A44" s="12" t="s">
        <v>70</v>
      </c>
      <c r="B44" s="13">
        <v>2140</v>
      </c>
      <c r="C44" s="14">
        <v>1333376</v>
      </c>
      <c r="D44" s="14">
        <v>1329756</v>
      </c>
      <c r="E44" s="10" t="s">
        <v>36</v>
      </c>
      <c r="F44" s="34">
        <v>739</v>
      </c>
      <c r="G44" s="41">
        <v>2140</v>
      </c>
      <c r="H44" s="42">
        <v>1721512</v>
      </c>
      <c r="I44" s="42">
        <v>1718225</v>
      </c>
      <c r="J44" s="42" t="s">
        <v>595</v>
      </c>
      <c r="K44" s="42">
        <v>742</v>
      </c>
      <c r="L44" s="50">
        <f t="shared" si="0"/>
        <v>-388136</v>
      </c>
      <c r="M44" s="69">
        <f t="shared" si="1"/>
        <v>-22.546226805273506</v>
      </c>
      <c r="N44" s="40"/>
      <c r="O44" s="40"/>
      <c r="P44" s="40"/>
      <c r="R44" s="73">
        <v>2140</v>
      </c>
      <c r="S44" s="74">
        <v>1335348</v>
      </c>
      <c r="T44" s="74">
        <v>1330712</v>
      </c>
      <c r="U44" s="74" t="s">
        <v>595</v>
      </c>
      <c r="V44" s="74">
        <v>733</v>
      </c>
      <c r="W44" s="76">
        <f t="shared" si="2"/>
        <v>-1972</v>
      </c>
      <c r="X44" s="61">
        <f t="shared" si="3"/>
        <v>0.99852323139735855</v>
      </c>
    </row>
    <row r="45" spans="1:24" ht="29.1" customHeight="1" x14ac:dyDescent="0.2">
      <c r="A45" s="12" t="s">
        <v>71</v>
      </c>
      <c r="B45" s="13">
        <v>2150</v>
      </c>
      <c r="C45" s="14">
        <v>32533</v>
      </c>
      <c r="D45" s="14">
        <v>32386</v>
      </c>
      <c r="E45" s="10" t="s">
        <v>36</v>
      </c>
      <c r="F45" s="34">
        <v>41</v>
      </c>
      <c r="G45" s="41">
        <v>2150</v>
      </c>
      <c r="H45" s="42">
        <v>128502</v>
      </c>
      <c r="I45" s="42">
        <v>128502</v>
      </c>
      <c r="J45" s="42" t="s">
        <v>595</v>
      </c>
      <c r="K45" s="42">
        <v>54</v>
      </c>
      <c r="L45" s="50">
        <f t="shared" si="0"/>
        <v>-95969</v>
      </c>
      <c r="M45" s="69">
        <f t="shared" si="1"/>
        <v>-74.682884313084628</v>
      </c>
      <c r="N45" s="40"/>
      <c r="O45" s="40"/>
      <c r="P45" s="40"/>
      <c r="R45" s="73">
        <v>2150</v>
      </c>
      <c r="S45" s="74">
        <v>32466</v>
      </c>
      <c r="T45" s="74">
        <v>32319</v>
      </c>
      <c r="U45" s="74" t="s">
        <v>595</v>
      </c>
      <c r="V45" s="74">
        <v>41</v>
      </c>
      <c r="W45" s="76">
        <f t="shared" si="2"/>
        <v>67</v>
      </c>
      <c r="X45" s="61">
        <f t="shared" si="3"/>
        <v>1.0020636974065176</v>
      </c>
    </row>
    <row r="46" spans="1:24" ht="39.200000000000003" customHeight="1" x14ac:dyDescent="0.2">
      <c r="A46" s="12" t="s">
        <v>72</v>
      </c>
      <c r="B46" s="13">
        <v>2160</v>
      </c>
      <c r="C46" s="14">
        <v>4747891</v>
      </c>
      <c r="D46" s="14">
        <v>4745920</v>
      </c>
      <c r="E46" s="10" t="s">
        <v>36</v>
      </c>
      <c r="F46" s="34">
        <v>1982</v>
      </c>
      <c r="G46" s="41">
        <v>2160</v>
      </c>
      <c r="H46" s="42">
        <v>5482262</v>
      </c>
      <c r="I46" s="42">
        <v>5484208</v>
      </c>
      <c r="J46" s="42" t="s">
        <v>595</v>
      </c>
      <c r="K46" s="42">
        <v>1590</v>
      </c>
      <c r="L46" s="50">
        <f t="shared" si="0"/>
        <v>-734371</v>
      </c>
      <c r="M46" s="66">
        <f t="shared" si="1"/>
        <v>-13.395401387237603</v>
      </c>
      <c r="N46" s="40"/>
      <c r="O46" s="40"/>
      <c r="P46" s="40"/>
      <c r="R46" s="73">
        <v>2160</v>
      </c>
      <c r="S46" s="74">
        <v>4771547</v>
      </c>
      <c r="T46" s="74">
        <v>4769177</v>
      </c>
      <c r="U46" s="74" t="s">
        <v>595</v>
      </c>
      <c r="V46" s="74">
        <v>1979</v>
      </c>
      <c r="W46" s="76">
        <f t="shared" si="2"/>
        <v>-23656</v>
      </c>
      <c r="X46" s="61">
        <f t="shared" si="3"/>
        <v>0.99504227874104567</v>
      </c>
    </row>
    <row r="47" spans="1:24" ht="29.1" customHeight="1" x14ac:dyDescent="0.2">
      <c r="A47" s="12" t="s">
        <v>73</v>
      </c>
      <c r="B47" s="13">
        <v>2170</v>
      </c>
      <c r="C47" s="14">
        <v>21550</v>
      </c>
      <c r="D47" s="14">
        <v>21531</v>
      </c>
      <c r="E47" s="10" t="s">
        <v>36</v>
      </c>
      <c r="F47" s="34">
        <v>64</v>
      </c>
      <c r="G47" s="41">
        <v>2170</v>
      </c>
      <c r="H47" s="42">
        <v>2575</v>
      </c>
      <c r="I47" s="42">
        <v>2575</v>
      </c>
      <c r="J47" s="42" t="s">
        <v>595</v>
      </c>
      <c r="K47" s="42">
        <v>61</v>
      </c>
      <c r="L47" s="50">
        <f t="shared" si="0"/>
        <v>18975</v>
      </c>
      <c r="M47" s="70">
        <f t="shared" si="1"/>
        <v>736.89320388349518</v>
      </c>
      <c r="N47" s="40"/>
      <c r="O47" s="40"/>
      <c r="P47" s="40"/>
      <c r="R47" s="73">
        <v>2170</v>
      </c>
      <c r="S47" s="74">
        <v>23518</v>
      </c>
      <c r="T47" s="74">
        <v>23499</v>
      </c>
      <c r="U47" s="74" t="s">
        <v>595</v>
      </c>
      <c r="V47" s="74">
        <v>67</v>
      </c>
      <c r="W47" s="76">
        <f t="shared" si="2"/>
        <v>-1968</v>
      </c>
      <c r="X47" s="61">
        <f t="shared" si="3"/>
        <v>0.91631941491623436</v>
      </c>
    </row>
    <row r="48" spans="1:24" ht="39.200000000000003" customHeight="1" x14ac:dyDescent="0.2">
      <c r="A48" s="12" t="s">
        <v>74</v>
      </c>
      <c r="B48" s="13">
        <v>2180</v>
      </c>
      <c r="C48" s="14">
        <v>0</v>
      </c>
      <c r="D48" s="14">
        <v>0</v>
      </c>
      <c r="E48" s="10" t="s">
        <v>36</v>
      </c>
      <c r="F48" s="34">
        <v>0</v>
      </c>
      <c r="G48" s="41">
        <v>2180</v>
      </c>
      <c r="H48" s="42">
        <v>0</v>
      </c>
      <c r="I48" s="42">
        <v>0</v>
      </c>
      <c r="J48" s="42" t="s">
        <v>595</v>
      </c>
      <c r="K48" s="42">
        <v>0</v>
      </c>
      <c r="L48" s="50">
        <f t="shared" si="0"/>
        <v>0</v>
      </c>
      <c r="M48" s="66" t="e">
        <f t="shared" si="1"/>
        <v>#DIV/0!</v>
      </c>
      <c r="N48" s="40"/>
      <c r="O48" s="40"/>
      <c r="P48" s="40"/>
      <c r="R48" s="73">
        <v>2180</v>
      </c>
      <c r="S48" s="74">
        <v>0</v>
      </c>
      <c r="T48" s="74">
        <v>0</v>
      </c>
      <c r="U48" s="74" t="s">
        <v>595</v>
      </c>
      <c r="V48" s="74">
        <v>0</v>
      </c>
      <c r="W48" s="76">
        <f t="shared" si="2"/>
        <v>0</v>
      </c>
      <c r="X48" s="61" t="e">
        <f t="shared" si="3"/>
        <v>#DIV/0!</v>
      </c>
    </row>
    <row r="49" spans="1:24" ht="39.950000000000003" customHeight="1" x14ac:dyDescent="0.2">
      <c r="A49" s="12" t="s">
        <v>75</v>
      </c>
      <c r="B49" s="13">
        <v>2200</v>
      </c>
      <c r="C49" s="14">
        <v>0</v>
      </c>
      <c r="D49" s="14">
        <v>0</v>
      </c>
      <c r="E49" s="10" t="s">
        <v>36</v>
      </c>
      <c r="F49" s="34">
        <v>0</v>
      </c>
      <c r="G49" s="41">
        <v>2200</v>
      </c>
      <c r="H49" s="42">
        <v>0</v>
      </c>
      <c r="I49" s="42">
        <v>0</v>
      </c>
      <c r="J49" s="42" t="s">
        <v>595</v>
      </c>
      <c r="K49" s="42">
        <v>0</v>
      </c>
      <c r="L49" s="50">
        <f t="shared" si="0"/>
        <v>0</v>
      </c>
      <c r="M49" s="66" t="e">
        <f t="shared" si="1"/>
        <v>#DIV/0!</v>
      </c>
      <c r="N49" s="40"/>
      <c r="O49" s="40"/>
      <c r="P49" s="40"/>
      <c r="R49" s="73">
        <v>2200</v>
      </c>
      <c r="S49" s="74">
        <v>0</v>
      </c>
      <c r="T49" s="74">
        <v>0</v>
      </c>
      <c r="U49" s="74" t="s">
        <v>595</v>
      </c>
      <c r="V49" s="74">
        <v>0</v>
      </c>
      <c r="W49" s="76">
        <f t="shared" si="2"/>
        <v>0</v>
      </c>
      <c r="X49" s="61" t="e">
        <f t="shared" si="3"/>
        <v>#DIV/0!</v>
      </c>
    </row>
    <row r="50" spans="1:24" ht="50.85" customHeight="1" x14ac:dyDescent="0.2">
      <c r="A50" s="12" t="s">
        <v>76</v>
      </c>
      <c r="B50" s="13">
        <v>2300</v>
      </c>
      <c r="C50" s="14">
        <v>2775905</v>
      </c>
      <c r="D50" s="14">
        <v>2775910</v>
      </c>
      <c r="E50" s="10" t="s">
        <v>36</v>
      </c>
      <c r="F50" s="34">
        <v>68</v>
      </c>
      <c r="G50" s="41">
        <v>2300</v>
      </c>
      <c r="H50" s="42">
        <v>2020361</v>
      </c>
      <c r="I50" s="42">
        <v>2020361</v>
      </c>
      <c r="J50" s="42" t="s">
        <v>595</v>
      </c>
      <c r="K50" s="42">
        <v>60</v>
      </c>
      <c r="L50" s="50">
        <f t="shared" si="0"/>
        <v>755544</v>
      </c>
      <c r="M50" s="70">
        <f t="shared" si="1"/>
        <v>37.396485083606343</v>
      </c>
      <c r="N50" s="40"/>
      <c r="O50" s="40"/>
      <c r="P50" s="40"/>
      <c r="R50" s="73">
        <v>2300</v>
      </c>
      <c r="S50" s="74">
        <v>2775726</v>
      </c>
      <c r="T50" s="74">
        <v>2775730</v>
      </c>
      <c r="U50" s="74" t="s">
        <v>595</v>
      </c>
      <c r="V50" s="74">
        <v>69</v>
      </c>
      <c r="W50" s="76">
        <f t="shared" si="2"/>
        <v>179</v>
      </c>
      <c r="X50" s="61">
        <f t="shared" si="3"/>
        <v>1.0000644876331453</v>
      </c>
    </row>
    <row r="51" spans="1:24" ht="17.45" customHeight="1" x14ac:dyDescent="0.2">
      <c r="A51" s="12" t="s">
        <v>77</v>
      </c>
      <c r="B51" s="13">
        <v>3100</v>
      </c>
      <c r="C51" s="14">
        <v>14482114</v>
      </c>
      <c r="D51" s="14">
        <v>14394845</v>
      </c>
      <c r="E51" s="10" t="s">
        <v>36</v>
      </c>
      <c r="F51" s="34">
        <v>5735</v>
      </c>
      <c r="G51" s="41">
        <v>3100</v>
      </c>
      <c r="H51" s="42">
        <v>10475114</v>
      </c>
      <c r="I51" s="42">
        <v>10347465</v>
      </c>
      <c r="J51" s="42" t="s">
        <v>595</v>
      </c>
      <c r="K51" s="42">
        <v>4164</v>
      </c>
      <c r="L51" s="50">
        <f t="shared" si="0"/>
        <v>4007000</v>
      </c>
      <c r="M51" s="70">
        <f t="shared" si="1"/>
        <v>38.252566988769765</v>
      </c>
      <c r="N51" s="40"/>
      <c r="O51" s="40"/>
      <c r="P51" s="40"/>
      <c r="R51" s="73">
        <v>3100</v>
      </c>
      <c r="S51" s="74">
        <v>14570928</v>
      </c>
      <c r="T51" s="74">
        <v>14478960</v>
      </c>
      <c r="U51" s="74" t="s">
        <v>595</v>
      </c>
      <c r="V51" s="74">
        <v>5664</v>
      </c>
      <c r="W51" s="76">
        <f t="shared" si="2"/>
        <v>-88814</v>
      </c>
      <c r="X51" s="61">
        <f t="shared" si="3"/>
        <v>0.99390471217756349</v>
      </c>
    </row>
    <row r="52" spans="1:24" ht="28.35" customHeight="1" x14ac:dyDescent="0.2">
      <c r="A52" s="12" t="s">
        <v>78</v>
      </c>
      <c r="B52" s="13">
        <v>3110</v>
      </c>
      <c r="C52" s="14">
        <v>0</v>
      </c>
      <c r="D52" s="14">
        <v>0</v>
      </c>
      <c r="E52" s="10" t="s">
        <v>36</v>
      </c>
      <c r="F52" s="34">
        <v>0</v>
      </c>
      <c r="G52" s="41">
        <v>3110</v>
      </c>
      <c r="H52" s="42">
        <v>0</v>
      </c>
      <c r="I52" s="42">
        <v>0</v>
      </c>
      <c r="J52" s="42" t="s">
        <v>595</v>
      </c>
      <c r="K52" s="42">
        <v>0</v>
      </c>
      <c r="L52" s="50">
        <f t="shared" si="0"/>
        <v>0</v>
      </c>
      <c r="M52" s="66" t="e">
        <f t="shared" si="1"/>
        <v>#DIV/0!</v>
      </c>
      <c r="N52" s="40"/>
      <c r="O52" s="40"/>
      <c r="P52" s="40"/>
      <c r="R52" s="73">
        <v>3110</v>
      </c>
      <c r="S52" s="74">
        <v>0</v>
      </c>
      <c r="T52" s="74">
        <v>0</v>
      </c>
      <c r="U52" s="74" t="s">
        <v>595</v>
      </c>
      <c r="V52" s="74">
        <v>0</v>
      </c>
      <c r="W52" s="76">
        <f t="shared" si="2"/>
        <v>0</v>
      </c>
      <c r="X52" s="61" t="e">
        <f t="shared" si="3"/>
        <v>#DIV/0!</v>
      </c>
    </row>
    <row r="53" spans="1:24" ht="29.1" customHeight="1" x14ac:dyDescent="0.2">
      <c r="A53" s="51" t="s">
        <v>79</v>
      </c>
      <c r="B53" s="52">
        <v>3115</v>
      </c>
      <c r="C53" s="53">
        <v>0</v>
      </c>
      <c r="D53" s="53">
        <v>0</v>
      </c>
      <c r="E53" s="58" t="s">
        <v>36</v>
      </c>
      <c r="F53" s="54">
        <v>0</v>
      </c>
      <c r="G53" s="55"/>
      <c r="H53" s="56"/>
      <c r="I53" s="56"/>
      <c r="J53" s="56"/>
      <c r="K53" s="56"/>
      <c r="L53" s="57"/>
      <c r="M53" s="67"/>
      <c r="N53" s="40"/>
      <c r="O53" s="40"/>
      <c r="P53" s="40"/>
      <c r="R53" s="73">
        <v>3115</v>
      </c>
      <c r="S53" s="74">
        <v>0</v>
      </c>
      <c r="T53" s="74">
        <v>0</v>
      </c>
      <c r="U53" s="74" t="s">
        <v>595</v>
      </c>
      <c r="V53" s="74">
        <v>0</v>
      </c>
      <c r="W53" s="76">
        <f t="shared" si="2"/>
        <v>0</v>
      </c>
      <c r="X53" s="61" t="e">
        <f t="shared" si="3"/>
        <v>#DIV/0!</v>
      </c>
    </row>
    <row r="54" spans="1:24" ht="16.7" customHeight="1" x14ac:dyDescent="0.2">
      <c r="A54" s="12" t="s">
        <v>80</v>
      </c>
      <c r="B54" s="13">
        <v>3120</v>
      </c>
      <c r="C54" s="14">
        <v>2627056</v>
      </c>
      <c r="D54" s="14">
        <v>2629034</v>
      </c>
      <c r="E54" s="10" t="s">
        <v>36</v>
      </c>
      <c r="F54" s="34">
        <v>84</v>
      </c>
      <c r="G54" s="41">
        <v>3120</v>
      </c>
      <c r="H54" s="42">
        <v>2268873</v>
      </c>
      <c r="I54" s="42">
        <v>2269147</v>
      </c>
      <c r="J54" s="42" t="s">
        <v>595</v>
      </c>
      <c r="K54" s="42">
        <v>104</v>
      </c>
      <c r="L54" s="50">
        <f t="shared" si="0"/>
        <v>358183</v>
      </c>
      <c r="M54" s="66">
        <f t="shared" si="1"/>
        <v>15.786824560034871</v>
      </c>
      <c r="N54" s="40"/>
      <c r="O54" s="40"/>
      <c r="P54" s="40"/>
      <c r="R54" s="73">
        <v>3120</v>
      </c>
      <c r="S54" s="74">
        <v>2634205</v>
      </c>
      <c r="T54" s="74">
        <v>2636182</v>
      </c>
      <c r="U54" s="74" t="s">
        <v>595</v>
      </c>
      <c r="V54" s="74">
        <v>92</v>
      </c>
      <c r="W54" s="76">
        <f t="shared" si="2"/>
        <v>-7149</v>
      </c>
      <c r="X54" s="61">
        <f t="shared" si="3"/>
        <v>0.9972860882125727</v>
      </c>
    </row>
    <row r="55" spans="1:24" ht="17.45" customHeight="1" x14ac:dyDescent="0.2">
      <c r="A55" s="12" t="s">
        <v>81</v>
      </c>
      <c r="B55" s="12"/>
      <c r="C55" s="12"/>
      <c r="D55" s="12"/>
      <c r="E55" s="12"/>
      <c r="F55" s="35"/>
      <c r="G55" s="41"/>
      <c r="H55" s="42"/>
      <c r="I55" s="42"/>
      <c r="J55" s="42"/>
      <c r="K55" s="42"/>
      <c r="L55" s="50"/>
      <c r="M55" s="66"/>
      <c r="N55" s="40"/>
      <c r="O55" s="40"/>
      <c r="P55" s="40"/>
      <c r="R55" s="75"/>
      <c r="S55" s="75"/>
      <c r="T55" s="75"/>
      <c r="U55" s="75"/>
      <c r="V55" s="75"/>
      <c r="W55" s="76">
        <f t="shared" si="2"/>
        <v>0</v>
      </c>
      <c r="X55" s="61" t="e">
        <f t="shared" si="3"/>
        <v>#DIV/0!</v>
      </c>
    </row>
    <row r="56" spans="1:24" ht="39.950000000000003" customHeight="1" x14ac:dyDescent="0.2">
      <c r="A56" s="12" t="s">
        <v>82</v>
      </c>
      <c r="B56" s="13">
        <v>3200</v>
      </c>
      <c r="C56" s="14">
        <v>105485</v>
      </c>
      <c r="D56" s="14">
        <v>104191</v>
      </c>
      <c r="E56" s="10" t="s">
        <v>36</v>
      </c>
      <c r="F56" s="45">
        <v>36</v>
      </c>
      <c r="G56" s="46">
        <v>3200</v>
      </c>
      <c r="H56" s="47">
        <v>38799</v>
      </c>
      <c r="I56" s="47">
        <v>37389</v>
      </c>
      <c r="J56" s="47" t="s">
        <v>595</v>
      </c>
      <c r="K56" s="47">
        <v>22</v>
      </c>
      <c r="L56" s="50">
        <f t="shared" si="0"/>
        <v>66686</v>
      </c>
      <c r="M56" s="70">
        <f t="shared" si="1"/>
        <v>171.8755638031908</v>
      </c>
      <c r="N56" s="43"/>
      <c r="O56" s="43"/>
      <c r="P56" s="43"/>
      <c r="R56" s="73"/>
      <c r="S56" s="74"/>
      <c r="T56" s="74"/>
      <c r="U56" s="74"/>
      <c r="V56" s="74"/>
      <c r="W56" s="76">
        <f t="shared" si="2"/>
        <v>105485</v>
      </c>
      <c r="X56" s="61" t="e">
        <f t="shared" si="3"/>
        <v>#DIV/0!</v>
      </c>
    </row>
    <row r="57" spans="1:24" ht="39.200000000000003" customHeight="1" x14ac:dyDescent="0.2">
      <c r="A57" s="12" t="s">
        <v>83</v>
      </c>
      <c r="B57" s="13">
        <v>3300</v>
      </c>
      <c r="C57" s="10" t="s">
        <v>36</v>
      </c>
      <c r="D57" s="10" t="s">
        <v>36</v>
      </c>
      <c r="E57" s="34">
        <v>40052882</v>
      </c>
      <c r="F57" s="37" t="s">
        <v>36</v>
      </c>
      <c r="G57" s="41">
        <v>3300</v>
      </c>
      <c r="H57" s="42" t="s">
        <v>595</v>
      </c>
      <c r="I57" s="42" t="s">
        <v>595</v>
      </c>
      <c r="J57" s="42">
        <v>36732946</v>
      </c>
      <c r="K57" s="42" t="s">
        <v>595</v>
      </c>
      <c r="L57" s="50" t="e">
        <f t="shared" si="0"/>
        <v>#VALUE!</v>
      </c>
      <c r="M57" s="66" t="e">
        <f t="shared" si="1"/>
        <v>#VALUE!</v>
      </c>
      <c r="N57" s="40"/>
      <c r="O57" s="40"/>
      <c r="P57" s="40"/>
      <c r="R57" s="73">
        <v>3200</v>
      </c>
      <c r="S57" s="74">
        <v>105485</v>
      </c>
      <c r="T57" s="74">
        <v>104191</v>
      </c>
      <c r="U57" s="74" t="s">
        <v>595</v>
      </c>
      <c r="V57" s="74">
        <v>36</v>
      </c>
      <c r="W57" s="76" t="e">
        <f t="shared" si="2"/>
        <v>#VALUE!</v>
      </c>
      <c r="X57" s="61" t="e">
        <f t="shared" si="3"/>
        <v>#VALUE!</v>
      </c>
    </row>
    <row r="58" spans="1:24" ht="26.85" customHeight="1" x14ac:dyDescent="0.2">
      <c r="A58" s="12" t="s">
        <v>84</v>
      </c>
      <c r="B58" s="13">
        <v>3400</v>
      </c>
      <c r="C58" s="10" t="s">
        <v>36</v>
      </c>
      <c r="D58" s="10" t="s">
        <v>36</v>
      </c>
      <c r="E58" s="32" t="s">
        <v>36</v>
      </c>
      <c r="F58" s="48">
        <v>1831</v>
      </c>
      <c r="G58" s="41">
        <v>3400</v>
      </c>
      <c r="H58" s="42" t="s">
        <v>595</v>
      </c>
      <c r="I58" s="42" t="s">
        <v>595</v>
      </c>
      <c r="J58" s="42" t="s">
        <v>595</v>
      </c>
      <c r="K58" s="42">
        <v>1253</v>
      </c>
      <c r="L58" s="50" t="e">
        <f t="shared" si="0"/>
        <v>#VALUE!</v>
      </c>
      <c r="M58" s="66" t="e">
        <f t="shared" si="1"/>
        <v>#VALUE!</v>
      </c>
      <c r="N58" s="40"/>
      <c r="O58" s="40"/>
      <c r="P58" s="40"/>
      <c r="R58" s="73">
        <v>3300</v>
      </c>
      <c r="S58" s="74" t="s">
        <v>595</v>
      </c>
      <c r="T58" s="74" t="s">
        <v>595</v>
      </c>
      <c r="U58" s="74">
        <v>40098458</v>
      </c>
      <c r="V58" s="74" t="s">
        <v>595</v>
      </c>
      <c r="W58" s="76" t="e">
        <f t="shared" si="2"/>
        <v>#VALUE!</v>
      </c>
      <c r="X58" s="61" t="e">
        <f t="shared" si="3"/>
        <v>#VALUE!</v>
      </c>
    </row>
    <row r="59" spans="1:24" ht="17.45" customHeight="1" x14ac:dyDescent="0.2">
      <c r="A59" s="51" t="s">
        <v>85</v>
      </c>
      <c r="B59" s="52">
        <v>3400</v>
      </c>
      <c r="C59" s="58"/>
      <c r="D59" s="58"/>
      <c r="E59" s="59"/>
      <c r="F59" s="60">
        <v>1831</v>
      </c>
      <c r="G59" s="55"/>
      <c r="H59" s="56"/>
      <c r="I59" s="56"/>
      <c r="J59" s="56"/>
      <c r="K59" s="56"/>
      <c r="L59" s="57"/>
      <c r="M59" s="67"/>
      <c r="N59" s="40"/>
      <c r="O59" s="40"/>
      <c r="P59" s="40"/>
      <c r="R59" s="73">
        <v>3400</v>
      </c>
      <c r="S59" s="74" t="s">
        <v>595</v>
      </c>
      <c r="T59" s="74" t="s">
        <v>595</v>
      </c>
      <c r="U59" s="74" t="s">
        <v>595</v>
      </c>
      <c r="V59" s="74">
        <v>0</v>
      </c>
      <c r="W59" s="76" t="e">
        <f t="shared" si="2"/>
        <v>#VALUE!</v>
      </c>
      <c r="X59" s="61" t="e">
        <f t="shared" si="3"/>
        <v>#VALUE!</v>
      </c>
    </row>
    <row r="60" spans="1:24" ht="16.7" customHeight="1" x14ac:dyDescent="0.2">
      <c r="A60" s="11" t="s">
        <v>86</v>
      </c>
      <c r="B60" s="15">
        <v>4000</v>
      </c>
      <c r="C60" s="16">
        <v>300854920</v>
      </c>
      <c r="D60" s="16">
        <v>300148154</v>
      </c>
      <c r="E60" s="36">
        <v>343792979</v>
      </c>
      <c r="F60" s="49">
        <v>36355</v>
      </c>
      <c r="G60" s="38">
        <v>4000</v>
      </c>
      <c r="H60" s="39">
        <v>268861619</v>
      </c>
      <c r="I60" s="39">
        <v>267286739</v>
      </c>
      <c r="J60" s="39">
        <v>280757738</v>
      </c>
      <c r="K60" s="39">
        <v>27989</v>
      </c>
      <c r="L60" s="50">
        <f t="shared" si="0"/>
        <v>31993301</v>
      </c>
      <c r="M60" s="66">
        <f t="shared" si="1"/>
        <v>11.899541897796874</v>
      </c>
      <c r="N60" s="40"/>
      <c r="O60" s="40"/>
      <c r="P60" s="40"/>
      <c r="R60" s="71">
        <v>4000</v>
      </c>
      <c r="S60" s="72">
        <v>304244559</v>
      </c>
      <c r="T60" s="72">
        <v>303466135</v>
      </c>
      <c r="U60" s="72">
        <v>346250729</v>
      </c>
      <c r="V60" s="72">
        <v>34282</v>
      </c>
      <c r="W60" s="76">
        <f t="shared" si="2"/>
        <v>-3389639</v>
      </c>
      <c r="X60" s="61">
        <f t="shared" si="3"/>
        <v>0.98885883444837541</v>
      </c>
    </row>
    <row r="61" spans="1:24" x14ac:dyDescent="0.2">
      <c r="G61" s="44"/>
      <c r="H61" s="44"/>
      <c r="I61" s="44"/>
      <c r="J61" s="44"/>
      <c r="K61" s="44"/>
      <c r="L61" s="44"/>
      <c r="M61" s="68"/>
      <c r="N61" s="44"/>
      <c r="O61" s="44"/>
      <c r="P61" s="44"/>
      <c r="Q61" s="44"/>
      <c r="R61" s="44"/>
      <c r="S61" s="44"/>
      <c r="T61" s="44"/>
    </row>
    <row r="62" spans="1:24" x14ac:dyDescent="0.2">
      <c r="G62" s="44"/>
      <c r="H62" s="44"/>
      <c r="I62" s="44"/>
      <c r="J62" s="44"/>
      <c r="K62" s="44"/>
      <c r="L62" s="44"/>
      <c r="M62" s="68"/>
      <c r="N62" s="44"/>
      <c r="O62" s="44"/>
      <c r="P62" s="44"/>
      <c r="Q62" s="44"/>
      <c r="R62" s="44"/>
      <c r="S62" s="44"/>
      <c r="T62" s="44"/>
    </row>
    <row r="63" spans="1:24" x14ac:dyDescent="0.2">
      <c r="G63" s="44"/>
      <c r="H63" s="44"/>
      <c r="I63" s="44"/>
      <c r="J63" s="44"/>
      <c r="K63" s="44"/>
      <c r="L63" s="44"/>
      <c r="M63" s="68"/>
      <c r="N63" s="44"/>
      <c r="O63" s="44"/>
      <c r="P63" s="44"/>
      <c r="Q63" s="44"/>
      <c r="R63" s="44"/>
      <c r="S63" s="44"/>
      <c r="T63" s="44"/>
    </row>
    <row r="64" spans="1:24" x14ac:dyDescent="0.2">
      <c r="G64" s="44"/>
      <c r="H64" s="44"/>
      <c r="I64" s="44"/>
      <c r="J64" s="44"/>
      <c r="K64" s="44"/>
      <c r="L64" s="44"/>
      <c r="M64" s="68"/>
      <c r="N64" s="44"/>
      <c r="O64" s="44"/>
      <c r="P64" s="44"/>
      <c r="Q64" s="44"/>
      <c r="R64" s="44"/>
      <c r="S64" s="44"/>
      <c r="T64" s="44"/>
    </row>
    <row r="65" spans="7:20" x14ac:dyDescent="0.2">
      <c r="G65" s="44"/>
      <c r="H65" s="44"/>
      <c r="I65" s="44"/>
      <c r="J65" s="44"/>
      <c r="K65" s="44"/>
      <c r="L65" s="44"/>
      <c r="M65" s="68"/>
      <c r="N65" s="44"/>
      <c r="O65" s="44"/>
      <c r="P65" s="44"/>
      <c r="Q65" s="44"/>
      <c r="R65" s="44"/>
      <c r="S65" s="44"/>
      <c r="T65" s="44"/>
    </row>
    <row r="66" spans="7:20" x14ac:dyDescent="0.2">
      <c r="G66" s="44"/>
      <c r="H66" s="44"/>
      <c r="I66" s="44"/>
      <c r="J66" s="44"/>
      <c r="K66" s="44"/>
      <c r="L66" s="44"/>
      <c r="M66" s="68"/>
      <c r="N66" s="44"/>
      <c r="O66" s="44"/>
      <c r="P66" s="44"/>
      <c r="Q66" s="44"/>
      <c r="R66" s="44"/>
      <c r="S66" s="44"/>
      <c r="T66" s="44"/>
    </row>
    <row r="67" spans="7:20" x14ac:dyDescent="0.2">
      <c r="G67" s="44"/>
      <c r="H67" s="44"/>
      <c r="I67" s="44"/>
      <c r="J67" s="44"/>
      <c r="K67" s="44"/>
      <c r="L67" s="44"/>
      <c r="M67" s="68"/>
      <c r="N67" s="44"/>
      <c r="O67" s="44"/>
      <c r="P67" s="44"/>
      <c r="Q67" s="44"/>
    </row>
  </sheetData>
  <autoFilter ref="A7:X60"/>
  <mergeCells count="4">
    <mergeCell ref="A1:F1"/>
    <mergeCell ref="A2:F2"/>
    <mergeCell ref="A3:F3"/>
    <mergeCell ref="A4:F4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8"/>
  <sheetViews>
    <sheetView topLeftCell="A128" workbookViewId="0">
      <selection activeCell="N10" sqref="N10:N151"/>
    </sheetView>
  </sheetViews>
  <sheetFormatPr defaultRowHeight="12.75" x14ac:dyDescent="0.2"/>
  <cols>
    <col min="1" max="1" width="20.42578125" customWidth="1"/>
    <col min="2" max="2" width="11.28515625" customWidth="1"/>
    <col min="3" max="3" width="8.140625" customWidth="1"/>
    <col min="4" max="4" width="13.28515625" customWidth="1"/>
    <col min="5" max="5" width="13.42578125" customWidth="1"/>
    <col min="6" max="6" width="13.28515625" customWidth="1"/>
    <col min="7" max="7" width="13.42578125" customWidth="1"/>
    <col min="8" max="8" width="13.28515625" customWidth="1"/>
    <col min="9" max="10" width="14.28515625" customWidth="1"/>
    <col min="11" max="11" width="12.28515625" customWidth="1"/>
    <col min="12" max="12" width="12.140625" customWidth="1"/>
    <col min="13" max="13" width="14.42578125" customWidth="1"/>
  </cols>
  <sheetData>
    <row r="1" spans="1:13" ht="17.45" customHeight="1" x14ac:dyDescent="0.2">
      <c r="A1" s="122" t="s">
        <v>87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62.45" customHeight="1" x14ac:dyDescent="0.2">
      <c r="A2" s="116" t="s">
        <v>88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17.45" customHeight="1" x14ac:dyDescent="0.2">
      <c r="A3" s="116" t="s">
        <v>3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ht="16.7" customHeight="1" x14ac:dyDescent="0.2">
      <c r="A4" s="117" t="s">
        <v>21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40.700000000000003" customHeight="1" x14ac:dyDescent="0.2">
      <c r="A5" s="118" t="s">
        <v>89</v>
      </c>
      <c r="B5" s="118" t="s">
        <v>90</v>
      </c>
      <c r="C5" s="118" t="s">
        <v>91</v>
      </c>
      <c r="D5" s="118" t="s">
        <v>92</v>
      </c>
      <c r="E5" s="118" t="s">
        <v>93</v>
      </c>
      <c r="F5" s="118" t="s">
        <v>94</v>
      </c>
      <c r="G5" s="118" t="s">
        <v>95</v>
      </c>
      <c r="H5" s="118" t="s">
        <v>96</v>
      </c>
      <c r="I5" s="118" t="s">
        <v>97</v>
      </c>
      <c r="J5" s="118" t="s">
        <v>98</v>
      </c>
      <c r="K5" s="118" t="s">
        <v>99</v>
      </c>
      <c r="L5" s="119"/>
      <c r="M5" s="118" t="s">
        <v>100</v>
      </c>
    </row>
    <row r="6" spans="1:13" ht="91.7" customHeight="1" x14ac:dyDescent="0.2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18" t="s">
        <v>101</v>
      </c>
      <c r="L6" s="118" t="s">
        <v>102</v>
      </c>
      <c r="M6" s="120"/>
    </row>
    <row r="7" spans="1:13" ht="91.7" customHeight="1" x14ac:dyDescent="0.2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</row>
    <row r="8" spans="1:13" ht="16.7" customHeight="1" x14ac:dyDescent="0.2">
      <c r="A8" s="10" t="s">
        <v>28</v>
      </c>
      <c r="B8" s="10" t="s">
        <v>29</v>
      </c>
      <c r="C8" s="10" t="s">
        <v>103</v>
      </c>
      <c r="D8" s="10" t="s">
        <v>30</v>
      </c>
      <c r="E8" s="10" t="s">
        <v>104</v>
      </c>
      <c r="F8" s="10" t="s">
        <v>31</v>
      </c>
      <c r="G8" s="10" t="s">
        <v>32</v>
      </c>
      <c r="H8" s="10" t="s">
        <v>33</v>
      </c>
      <c r="I8" s="10" t="s">
        <v>105</v>
      </c>
      <c r="J8" s="10" t="s">
        <v>106</v>
      </c>
      <c r="K8" s="10" t="s">
        <v>107</v>
      </c>
      <c r="L8" s="10" t="s">
        <v>108</v>
      </c>
      <c r="M8" s="10" t="s">
        <v>109</v>
      </c>
    </row>
    <row r="9" spans="1:13" ht="39.950000000000003" customHeight="1" x14ac:dyDescent="0.2">
      <c r="A9" s="11" t="s">
        <v>110</v>
      </c>
      <c r="B9" s="17" t="s">
        <v>111</v>
      </c>
      <c r="C9" s="15">
        <v>4010</v>
      </c>
      <c r="D9" s="16">
        <v>12355725</v>
      </c>
      <c r="E9" s="16">
        <v>1393051</v>
      </c>
      <c r="F9" s="16">
        <v>2540800</v>
      </c>
      <c r="G9" s="16">
        <v>2147695</v>
      </c>
      <c r="H9" s="16">
        <v>429540</v>
      </c>
      <c r="I9" s="16">
        <v>197260</v>
      </c>
      <c r="J9" s="16">
        <v>1914000</v>
      </c>
      <c r="K9" s="17" t="s">
        <v>36</v>
      </c>
      <c r="L9" s="17" t="s">
        <v>36</v>
      </c>
      <c r="M9" s="17" t="s">
        <v>36</v>
      </c>
    </row>
    <row r="10" spans="1:13" ht="17.45" customHeight="1" x14ac:dyDescent="0.2">
      <c r="A10" s="12" t="s">
        <v>112</v>
      </c>
      <c r="B10" s="10" t="s">
        <v>113</v>
      </c>
      <c r="C10" s="13">
        <v>4020</v>
      </c>
      <c r="D10" s="14">
        <v>0</v>
      </c>
      <c r="E10" s="14">
        <v>312</v>
      </c>
      <c r="F10" s="14">
        <v>16</v>
      </c>
      <c r="G10" s="14">
        <v>3086</v>
      </c>
      <c r="H10" s="14">
        <v>617</v>
      </c>
      <c r="I10" s="14">
        <v>0</v>
      </c>
      <c r="J10" s="14">
        <v>-601</v>
      </c>
      <c r="K10" s="14">
        <v>0</v>
      </c>
      <c r="L10" s="14">
        <v>1</v>
      </c>
      <c r="M10" s="14">
        <v>1</v>
      </c>
    </row>
    <row r="11" spans="1:13" ht="16.7" customHeight="1" x14ac:dyDescent="0.2">
      <c r="A11" s="12" t="s">
        <v>114</v>
      </c>
      <c r="B11" s="10" t="s">
        <v>115</v>
      </c>
      <c r="C11" s="13">
        <v>4030</v>
      </c>
      <c r="D11" s="14">
        <v>86629</v>
      </c>
      <c r="E11" s="14">
        <v>385762</v>
      </c>
      <c r="F11" s="14">
        <v>36614</v>
      </c>
      <c r="G11" s="14">
        <v>234936</v>
      </c>
      <c r="H11" s="14">
        <v>46987</v>
      </c>
      <c r="I11" s="14">
        <v>19</v>
      </c>
      <c r="J11" s="14">
        <v>-10392</v>
      </c>
      <c r="K11" s="14">
        <v>38</v>
      </c>
      <c r="L11" s="14">
        <v>18</v>
      </c>
      <c r="M11" s="14">
        <v>20</v>
      </c>
    </row>
    <row r="12" spans="1:13" ht="17.45" customHeight="1" x14ac:dyDescent="0.2">
      <c r="A12" s="12" t="s">
        <v>116</v>
      </c>
      <c r="B12" s="10" t="s">
        <v>117</v>
      </c>
      <c r="C12" s="13">
        <v>4040</v>
      </c>
      <c r="D12" s="14">
        <v>4491112</v>
      </c>
      <c r="E12" s="14">
        <v>13126</v>
      </c>
      <c r="F12" s="14">
        <v>898879</v>
      </c>
      <c r="G12" s="14">
        <v>257459</v>
      </c>
      <c r="H12" s="14">
        <v>51492</v>
      </c>
      <c r="I12" s="14">
        <v>46701</v>
      </c>
      <c r="J12" s="14">
        <v>800686</v>
      </c>
      <c r="K12" s="14">
        <v>164</v>
      </c>
      <c r="L12" s="14">
        <v>7</v>
      </c>
      <c r="M12" s="14">
        <v>47</v>
      </c>
    </row>
    <row r="13" spans="1:13" ht="16.7" customHeight="1" x14ac:dyDescent="0.2">
      <c r="A13" s="12" t="s">
        <v>118</v>
      </c>
      <c r="B13" s="10" t="s">
        <v>119</v>
      </c>
      <c r="C13" s="13">
        <v>4041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</row>
    <row r="14" spans="1:13" ht="17.45" customHeight="1" x14ac:dyDescent="0.2">
      <c r="A14" s="12" t="s">
        <v>120</v>
      </c>
      <c r="B14" s="10" t="s">
        <v>121</v>
      </c>
      <c r="C14" s="13">
        <v>4050</v>
      </c>
      <c r="D14" s="14">
        <v>54511</v>
      </c>
      <c r="E14" s="14">
        <v>0</v>
      </c>
      <c r="F14" s="14">
        <v>10902</v>
      </c>
      <c r="G14" s="14">
        <v>13476</v>
      </c>
      <c r="H14" s="14">
        <v>2695</v>
      </c>
      <c r="I14" s="14">
        <v>0</v>
      </c>
      <c r="J14" s="14">
        <v>8207</v>
      </c>
      <c r="K14" s="14">
        <v>8</v>
      </c>
      <c r="L14" s="14">
        <v>0</v>
      </c>
      <c r="M14" s="14">
        <v>2</v>
      </c>
    </row>
    <row r="15" spans="1:13" ht="17.45" customHeight="1" x14ac:dyDescent="0.2">
      <c r="A15" s="12" t="s">
        <v>122</v>
      </c>
      <c r="B15" s="10" t="s">
        <v>123</v>
      </c>
      <c r="C15" s="13">
        <v>4060</v>
      </c>
      <c r="D15" s="14">
        <v>432238</v>
      </c>
      <c r="E15" s="14">
        <v>0</v>
      </c>
      <c r="F15" s="14">
        <v>86448</v>
      </c>
      <c r="G15" s="14">
        <v>3537</v>
      </c>
      <c r="H15" s="14">
        <v>707</v>
      </c>
      <c r="I15" s="14">
        <v>0</v>
      </c>
      <c r="J15" s="14">
        <v>85741</v>
      </c>
      <c r="K15" s="14">
        <v>647</v>
      </c>
      <c r="L15" s="14">
        <v>0</v>
      </c>
      <c r="M15" s="14">
        <v>177</v>
      </c>
    </row>
    <row r="16" spans="1:13" ht="16.7" customHeight="1" x14ac:dyDescent="0.2">
      <c r="A16" s="12" t="s">
        <v>124</v>
      </c>
      <c r="B16" s="10" t="s">
        <v>125</v>
      </c>
      <c r="C16" s="13">
        <v>4070</v>
      </c>
      <c r="D16" s="14">
        <v>100447</v>
      </c>
      <c r="E16" s="14">
        <v>25010</v>
      </c>
      <c r="F16" s="14">
        <v>21340</v>
      </c>
      <c r="G16" s="14">
        <v>5393</v>
      </c>
      <c r="H16" s="14">
        <v>1079</v>
      </c>
      <c r="I16" s="14">
        <v>0</v>
      </c>
      <c r="J16" s="14">
        <v>20261</v>
      </c>
      <c r="K16" s="14">
        <v>183</v>
      </c>
      <c r="L16" s="14">
        <v>3</v>
      </c>
      <c r="M16" s="14">
        <v>51</v>
      </c>
    </row>
    <row r="17" spans="1:13" ht="17.45" customHeight="1" x14ac:dyDescent="0.2">
      <c r="A17" s="12" t="s">
        <v>124</v>
      </c>
      <c r="B17" s="10" t="s">
        <v>126</v>
      </c>
      <c r="C17" s="13">
        <v>4071</v>
      </c>
      <c r="D17" s="14">
        <v>37161</v>
      </c>
      <c r="E17" s="14">
        <v>0</v>
      </c>
      <c r="F17" s="14">
        <v>7432</v>
      </c>
      <c r="G17" s="14">
        <v>0</v>
      </c>
      <c r="H17" s="14">
        <v>0</v>
      </c>
      <c r="I17" s="14">
        <v>0</v>
      </c>
      <c r="J17" s="14">
        <v>7432</v>
      </c>
      <c r="K17" s="14">
        <v>11</v>
      </c>
      <c r="L17" s="14">
        <v>0</v>
      </c>
      <c r="M17" s="14">
        <v>3</v>
      </c>
    </row>
    <row r="18" spans="1:13" ht="17.45" customHeight="1" x14ac:dyDescent="0.2">
      <c r="A18" s="12" t="s">
        <v>127</v>
      </c>
      <c r="B18" s="10" t="s">
        <v>128</v>
      </c>
      <c r="C18" s="13">
        <v>4080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16.7" customHeight="1" x14ac:dyDescent="0.2">
      <c r="A19" s="12" t="s">
        <v>129</v>
      </c>
      <c r="B19" s="10" t="s">
        <v>130</v>
      </c>
      <c r="C19" s="13">
        <v>4090</v>
      </c>
      <c r="D19" s="14">
        <v>111165</v>
      </c>
      <c r="E19" s="14">
        <v>30516</v>
      </c>
      <c r="F19" s="14">
        <v>23759</v>
      </c>
      <c r="G19" s="14">
        <v>14160</v>
      </c>
      <c r="H19" s="14">
        <v>2832</v>
      </c>
      <c r="I19" s="14">
        <v>2302</v>
      </c>
      <c r="J19" s="14">
        <v>18625</v>
      </c>
      <c r="K19" s="14">
        <v>7</v>
      </c>
      <c r="L19" s="14">
        <v>3</v>
      </c>
      <c r="M19" s="14">
        <v>3</v>
      </c>
    </row>
    <row r="20" spans="1:13" ht="17.45" customHeight="1" x14ac:dyDescent="0.2">
      <c r="A20" s="12" t="s">
        <v>131</v>
      </c>
      <c r="B20" s="10" t="s">
        <v>132</v>
      </c>
      <c r="C20" s="13">
        <v>4091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16.7" customHeight="1" x14ac:dyDescent="0.2">
      <c r="A21" s="12" t="s">
        <v>133</v>
      </c>
      <c r="B21" s="10" t="s">
        <v>134</v>
      </c>
      <c r="C21" s="13">
        <v>4100</v>
      </c>
      <c r="D21" s="14">
        <v>26514</v>
      </c>
      <c r="E21" s="14">
        <v>0</v>
      </c>
      <c r="F21" s="14">
        <v>5303</v>
      </c>
      <c r="G21" s="14">
        <v>639</v>
      </c>
      <c r="H21" s="14">
        <v>128</v>
      </c>
      <c r="I21" s="14">
        <v>1</v>
      </c>
      <c r="J21" s="14">
        <v>5174</v>
      </c>
      <c r="K21" s="14">
        <v>6</v>
      </c>
      <c r="L21" s="14">
        <v>0</v>
      </c>
      <c r="M21" s="14">
        <v>2</v>
      </c>
    </row>
    <row r="22" spans="1:13" ht="17.45" customHeight="1" x14ac:dyDescent="0.2">
      <c r="A22" s="12" t="s">
        <v>135</v>
      </c>
      <c r="B22" s="10" t="s">
        <v>136</v>
      </c>
      <c r="C22" s="13">
        <v>4110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7.45" customHeight="1" x14ac:dyDescent="0.2">
      <c r="A23" s="12" t="s">
        <v>137</v>
      </c>
      <c r="B23" s="10" t="s">
        <v>138</v>
      </c>
      <c r="C23" s="13">
        <v>4120</v>
      </c>
      <c r="D23" s="14">
        <v>4784</v>
      </c>
      <c r="E23" s="14">
        <v>0</v>
      </c>
      <c r="F23" s="14">
        <v>957</v>
      </c>
      <c r="G23" s="14">
        <v>206</v>
      </c>
      <c r="H23" s="14">
        <v>41</v>
      </c>
      <c r="I23" s="14">
        <v>18</v>
      </c>
      <c r="J23" s="14">
        <v>898</v>
      </c>
      <c r="K23" s="14">
        <v>26</v>
      </c>
      <c r="L23" s="14">
        <v>0</v>
      </c>
      <c r="M23" s="14">
        <v>7</v>
      </c>
    </row>
    <row r="24" spans="1:13" ht="16.7" customHeight="1" x14ac:dyDescent="0.2">
      <c r="A24" s="12" t="s">
        <v>139</v>
      </c>
      <c r="B24" s="10" t="s">
        <v>140</v>
      </c>
      <c r="C24" s="13">
        <v>4130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7.45" customHeight="1" x14ac:dyDescent="0.2">
      <c r="A25" s="12" t="s">
        <v>141</v>
      </c>
      <c r="B25" s="10" t="s">
        <v>142</v>
      </c>
      <c r="C25" s="13">
        <v>4150</v>
      </c>
      <c r="D25" s="14">
        <v>782951</v>
      </c>
      <c r="E25" s="14">
        <v>0</v>
      </c>
      <c r="F25" s="14">
        <v>156590</v>
      </c>
      <c r="G25" s="14">
        <v>60353</v>
      </c>
      <c r="H25" s="14">
        <v>12071</v>
      </c>
      <c r="I25" s="14">
        <v>551</v>
      </c>
      <c r="J25" s="14">
        <v>143968</v>
      </c>
      <c r="K25" s="14">
        <v>89</v>
      </c>
      <c r="L25" s="14">
        <v>0</v>
      </c>
      <c r="M25" s="14">
        <v>25</v>
      </c>
    </row>
    <row r="26" spans="1:13" ht="17.45" customHeight="1" x14ac:dyDescent="0.2">
      <c r="A26" s="12" t="s">
        <v>143</v>
      </c>
      <c r="B26" s="10" t="s">
        <v>144</v>
      </c>
      <c r="C26" s="13">
        <v>4160</v>
      </c>
      <c r="D26" s="14">
        <v>74327</v>
      </c>
      <c r="E26" s="14">
        <v>0</v>
      </c>
      <c r="F26" s="14">
        <v>14865</v>
      </c>
      <c r="G26" s="14">
        <v>15503</v>
      </c>
      <c r="H26" s="14">
        <v>3101</v>
      </c>
      <c r="I26" s="14">
        <v>1343</v>
      </c>
      <c r="J26" s="14">
        <v>10421</v>
      </c>
      <c r="K26" s="14">
        <v>12</v>
      </c>
      <c r="L26" s="14">
        <v>0</v>
      </c>
      <c r="M26" s="14">
        <v>4</v>
      </c>
    </row>
    <row r="27" spans="1:13" ht="16.7" customHeight="1" x14ac:dyDescent="0.2">
      <c r="A27" s="12" t="s">
        <v>145</v>
      </c>
      <c r="B27" s="10" t="s">
        <v>146</v>
      </c>
      <c r="C27" s="13">
        <v>4170</v>
      </c>
      <c r="D27" s="14">
        <v>8152</v>
      </c>
      <c r="E27" s="14">
        <v>6085</v>
      </c>
      <c r="F27" s="14">
        <v>1935</v>
      </c>
      <c r="G27" s="14">
        <v>790</v>
      </c>
      <c r="H27" s="14">
        <v>158</v>
      </c>
      <c r="I27" s="14">
        <v>443</v>
      </c>
      <c r="J27" s="14">
        <v>1334</v>
      </c>
      <c r="K27" s="14">
        <v>3</v>
      </c>
      <c r="L27" s="14">
        <v>2</v>
      </c>
      <c r="M27" s="14">
        <v>2</v>
      </c>
    </row>
    <row r="28" spans="1:13" ht="17.45" customHeight="1" x14ac:dyDescent="0.2">
      <c r="A28" s="12" t="s">
        <v>147</v>
      </c>
      <c r="B28" s="10" t="s">
        <v>148</v>
      </c>
      <c r="C28" s="13">
        <v>4185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</row>
    <row r="29" spans="1:13" ht="16.7" customHeight="1" x14ac:dyDescent="0.2">
      <c r="A29" s="12" t="s">
        <v>149</v>
      </c>
      <c r="B29" s="10" t="s">
        <v>150</v>
      </c>
      <c r="C29" s="13">
        <v>4190</v>
      </c>
      <c r="D29" s="14">
        <v>71574</v>
      </c>
      <c r="E29" s="14">
        <v>0</v>
      </c>
      <c r="F29" s="14">
        <v>14315</v>
      </c>
      <c r="G29" s="14">
        <v>316</v>
      </c>
      <c r="H29" s="14">
        <v>63</v>
      </c>
      <c r="I29" s="14">
        <v>0</v>
      </c>
      <c r="J29" s="14">
        <v>14252</v>
      </c>
      <c r="K29" s="14">
        <v>53</v>
      </c>
      <c r="L29" s="14">
        <v>0</v>
      </c>
      <c r="M29" s="14">
        <v>16</v>
      </c>
    </row>
    <row r="30" spans="1:13" ht="17.45" customHeight="1" x14ac:dyDescent="0.2">
      <c r="A30" s="12" t="s">
        <v>151</v>
      </c>
      <c r="B30" s="10" t="s">
        <v>152</v>
      </c>
      <c r="C30" s="13">
        <v>4200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1:13" ht="17.45" customHeight="1" x14ac:dyDescent="0.2">
      <c r="A31" s="12" t="s">
        <v>153</v>
      </c>
      <c r="B31" s="10" t="s">
        <v>154</v>
      </c>
      <c r="C31" s="13">
        <v>4220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16.7" customHeight="1" x14ac:dyDescent="0.2">
      <c r="A32" s="12" t="s">
        <v>155</v>
      </c>
      <c r="B32" s="10" t="s">
        <v>156</v>
      </c>
      <c r="C32" s="13">
        <v>4230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</row>
    <row r="33" spans="1:13" ht="17.45" customHeight="1" x14ac:dyDescent="0.2">
      <c r="A33" s="12" t="s">
        <v>157</v>
      </c>
      <c r="B33" s="10" t="s">
        <v>158</v>
      </c>
      <c r="C33" s="13">
        <v>4240</v>
      </c>
      <c r="D33" s="14">
        <v>112975</v>
      </c>
      <c r="E33" s="14">
        <v>71802</v>
      </c>
      <c r="F33" s="14">
        <v>26185</v>
      </c>
      <c r="G33" s="14">
        <v>29257</v>
      </c>
      <c r="H33" s="14">
        <v>5851</v>
      </c>
      <c r="I33" s="14">
        <v>1376</v>
      </c>
      <c r="J33" s="14">
        <v>18958</v>
      </c>
      <c r="K33" s="14">
        <v>83</v>
      </c>
      <c r="L33" s="14">
        <v>3</v>
      </c>
      <c r="M33" s="14">
        <v>26</v>
      </c>
    </row>
    <row r="34" spans="1:13" ht="17.45" customHeight="1" x14ac:dyDescent="0.2">
      <c r="A34" s="12" t="s">
        <v>159</v>
      </c>
      <c r="B34" s="10" t="s">
        <v>160</v>
      </c>
      <c r="C34" s="13">
        <v>4250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</row>
    <row r="35" spans="1:13" ht="16.7" customHeight="1" x14ac:dyDescent="0.2">
      <c r="A35" s="12" t="s">
        <v>161</v>
      </c>
      <c r="B35" s="10" t="s">
        <v>162</v>
      </c>
      <c r="C35" s="13">
        <v>4251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</row>
    <row r="36" spans="1:13" ht="17.45" customHeight="1" x14ac:dyDescent="0.2">
      <c r="A36" s="12" t="s">
        <v>163</v>
      </c>
      <c r="B36" s="10" t="s">
        <v>164</v>
      </c>
      <c r="C36" s="13">
        <v>4260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</row>
    <row r="37" spans="1:13" ht="16.7" customHeight="1" x14ac:dyDescent="0.2">
      <c r="A37" s="12" t="s">
        <v>165</v>
      </c>
      <c r="B37" s="10" t="s">
        <v>166</v>
      </c>
      <c r="C37" s="13">
        <v>4270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</row>
    <row r="38" spans="1:13" ht="17.45" customHeight="1" x14ac:dyDescent="0.2">
      <c r="A38" s="12" t="s">
        <v>167</v>
      </c>
      <c r="B38" s="10" t="s">
        <v>168</v>
      </c>
      <c r="C38" s="13">
        <v>4280</v>
      </c>
      <c r="D38" s="14">
        <v>0</v>
      </c>
      <c r="E38" s="14">
        <v>8197</v>
      </c>
      <c r="F38" s="14">
        <v>410</v>
      </c>
      <c r="G38" s="14">
        <v>0</v>
      </c>
      <c r="H38" s="14">
        <v>0</v>
      </c>
      <c r="I38" s="14">
        <v>0</v>
      </c>
      <c r="J38" s="14">
        <v>410</v>
      </c>
      <c r="K38" s="14">
        <v>0</v>
      </c>
      <c r="L38" s="14">
        <v>5</v>
      </c>
      <c r="M38" s="14">
        <v>2</v>
      </c>
    </row>
    <row r="39" spans="1:13" ht="17.45" customHeight="1" x14ac:dyDescent="0.2">
      <c r="A39" s="12" t="s">
        <v>169</v>
      </c>
      <c r="B39" s="10" t="s">
        <v>170</v>
      </c>
      <c r="C39" s="13">
        <v>4300</v>
      </c>
      <c r="D39" s="14">
        <v>54714</v>
      </c>
      <c r="E39" s="14">
        <v>3035</v>
      </c>
      <c r="F39" s="14">
        <v>11095</v>
      </c>
      <c r="G39" s="14">
        <v>45943</v>
      </c>
      <c r="H39" s="14">
        <v>9189</v>
      </c>
      <c r="I39" s="14">
        <v>494</v>
      </c>
      <c r="J39" s="14">
        <v>1412</v>
      </c>
      <c r="K39" s="14">
        <v>6</v>
      </c>
      <c r="L39" s="14">
        <v>2</v>
      </c>
      <c r="M39" s="14">
        <v>5</v>
      </c>
    </row>
    <row r="40" spans="1:13" ht="16.7" customHeight="1" x14ac:dyDescent="0.2">
      <c r="A40" s="12" t="s">
        <v>171</v>
      </c>
      <c r="B40" s="10" t="s">
        <v>172</v>
      </c>
      <c r="C40" s="13">
        <v>4301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</row>
    <row r="41" spans="1:13" ht="17.45" customHeight="1" x14ac:dyDescent="0.2">
      <c r="A41" s="12" t="s">
        <v>173</v>
      </c>
      <c r="B41" s="10" t="s">
        <v>174</v>
      </c>
      <c r="C41" s="13">
        <v>4302</v>
      </c>
      <c r="D41" s="14">
        <v>0</v>
      </c>
      <c r="E41" s="14">
        <v>6153</v>
      </c>
      <c r="F41" s="14">
        <v>308</v>
      </c>
      <c r="G41" s="14">
        <v>0</v>
      </c>
      <c r="H41" s="14">
        <v>0</v>
      </c>
      <c r="I41" s="14">
        <v>0</v>
      </c>
      <c r="J41" s="14">
        <v>308</v>
      </c>
      <c r="K41" s="14">
        <v>0</v>
      </c>
      <c r="L41" s="14">
        <v>2</v>
      </c>
      <c r="M41" s="14">
        <v>2</v>
      </c>
    </row>
    <row r="42" spans="1:13" ht="17.45" customHeight="1" x14ac:dyDescent="0.2">
      <c r="A42" s="12" t="s">
        <v>175</v>
      </c>
      <c r="B42" s="10" t="s">
        <v>176</v>
      </c>
      <c r="C42" s="13">
        <v>4310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</row>
    <row r="43" spans="1:13" ht="16.7" customHeight="1" x14ac:dyDescent="0.2">
      <c r="A43" s="12" t="s">
        <v>177</v>
      </c>
      <c r="B43" s="10" t="s">
        <v>178</v>
      </c>
      <c r="C43" s="13">
        <v>4311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</row>
    <row r="44" spans="1:13" ht="17.45" customHeight="1" x14ac:dyDescent="0.2">
      <c r="A44" s="12" t="s">
        <v>179</v>
      </c>
      <c r="B44" s="10" t="s">
        <v>180</v>
      </c>
      <c r="C44" s="13">
        <v>4315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</row>
    <row r="45" spans="1:13" ht="16.7" customHeight="1" x14ac:dyDescent="0.2">
      <c r="A45" s="12" t="s">
        <v>181</v>
      </c>
      <c r="B45" s="10" t="s">
        <v>182</v>
      </c>
      <c r="C45" s="13">
        <v>4316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</row>
    <row r="46" spans="1:13" ht="17.45" customHeight="1" x14ac:dyDescent="0.2">
      <c r="A46" s="12" t="s">
        <v>183</v>
      </c>
      <c r="B46" s="10" t="s">
        <v>184</v>
      </c>
      <c r="C46" s="13">
        <v>4317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</row>
    <row r="47" spans="1:13" ht="17.45" customHeight="1" x14ac:dyDescent="0.2">
      <c r="A47" s="12" t="s">
        <v>185</v>
      </c>
      <c r="B47" s="10" t="s">
        <v>186</v>
      </c>
      <c r="C47" s="13">
        <v>4318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</row>
    <row r="48" spans="1:13" ht="16.7" customHeight="1" x14ac:dyDescent="0.2">
      <c r="A48" s="12" t="s">
        <v>187</v>
      </c>
      <c r="B48" s="10" t="s">
        <v>188</v>
      </c>
      <c r="C48" s="13">
        <v>4319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</row>
    <row r="49" spans="1:14" ht="17.45" customHeight="1" x14ac:dyDescent="0.2">
      <c r="A49" s="12" t="s">
        <v>189</v>
      </c>
      <c r="B49" s="10" t="s">
        <v>190</v>
      </c>
      <c r="C49" s="13">
        <v>4321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</row>
    <row r="50" spans="1:14" ht="16.7" customHeight="1" x14ac:dyDescent="0.2">
      <c r="A50" s="12" t="s">
        <v>191</v>
      </c>
      <c r="B50" s="10" t="s">
        <v>192</v>
      </c>
      <c r="C50" s="13">
        <v>4322</v>
      </c>
      <c r="D50" s="14">
        <v>265201</v>
      </c>
      <c r="E50" s="14">
        <v>0</v>
      </c>
      <c r="F50" s="14">
        <v>53040</v>
      </c>
      <c r="G50" s="14">
        <v>66924</v>
      </c>
      <c r="H50" s="14">
        <v>13385</v>
      </c>
      <c r="I50" s="14">
        <v>14750</v>
      </c>
      <c r="J50" s="14">
        <v>24905</v>
      </c>
      <c r="K50" s="14">
        <v>4</v>
      </c>
      <c r="L50" s="14">
        <v>0</v>
      </c>
      <c r="M50" s="14">
        <v>1</v>
      </c>
    </row>
    <row r="51" spans="1:14" ht="17.45" customHeight="1" x14ac:dyDescent="0.2">
      <c r="A51" s="12" t="s">
        <v>193</v>
      </c>
      <c r="B51" s="10" t="s">
        <v>194</v>
      </c>
      <c r="C51" s="13">
        <v>4323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</row>
    <row r="52" spans="1:14" ht="16.7" customHeight="1" x14ac:dyDescent="0.2">
      <c r="A52" s="12" t="s">
        <v>195</v>
      </c>
      <c r="B52" s="10" t="s">
        <v>196</v>
      </c>
      <c r="C52" s="13">
        <v>4324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</row>
    <row r="53" spans="1:14" ht="17.45" customHeight="1" x14ac:dyDescent="0.2">
      <c r="A53" s="12" t="s">
        <v>197</v>
      </c>
      <c r="B53" s="10" t="s">
        <v>198</v>
      </c>
      <c r="C53" s="13">
        <v>4325</v>
      </c>
      <c r="D53" s="14">
        <v>230483</v>
      </c>
      <c r="E53" s="14">
        <v>0</v>
      </c>
      <c r="F53" s="14">
        <v>46097</v>
      </c>
      <c r="G53" s="14">
        <v>0</v>
      </c>
      <c r="H53" s="14">
        <v>0</v>
      </c>
      <c r="I53" s="14">
        <v>21032</v>
      </c>
      <c r="J53" s="14">
        <v>25065</v>
      </c>
      <c r="K53" s="14">
        <v>4</v>
      </c>
      <c r="L53" s="14">
        <v>0</v>
      </c>
      <c r="M53" s="14">
        <v>1</v>
      </c>
      <c r="N53" s="79"/>
    </row>
    <row r="54" spans="1:14" ht="17.45" customHeight="1" x14ac:dyDescent="0.2">
      <c r="A54" s="12" t="s">
        <v>199</v>
      </c>
      <c r="B54" s="10" t="s">
        <v>200</v>
      </c>
      <c r="C54" s="13">
        <v>4326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</row>
    <row r="55" spans="1:14" ht="16.7" customHeight="1" x14ac:dyDescent="0.2">
      <c r="A55" s="12" t="s">
        <v>201</v>
      </c>
      <c r="B55" s="10" t="s">
        <v>202</v>
      </c>
      <c r="C55" s="13">
        <v>4327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</row>
    <row r="56" spans="1:14" ht="17.45" customHeight="1" x14ac:dyDescent="0.2">
      <c r="A56" s="12" t="s">
        <v>203</v>
      </c>
      <c r="B56" s="10" t="s">
        <v>204</v>
      </c>
      <c r="C56" s="13">
        <v>4328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</row>
    <row r="57" spans="1:14" ht="17.45" customHeight="1" x14ac:dyDescent="0.2">
      <c r="A57" s="12" t="s">
        <v>205</v>
      </c>
      <c r="B57" s="10" t="s">
        <v>206</v>
      </c>
      <c r="C57" s="13">
        <v>4329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</row>
    <row r="58" spans="1:14" ht="16.7" customHeight="1" x14ac:dyDescent="0.2">
      <c r="A58" s="12" t="s">
        <v>207</v>
      </c>
      <c r="B58" s="10" t="s">
        <v>208</v>
      </c>
      <c r="C58" s="13">
        <v>4330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</row>
    <row r="59" spans="1:14" ht="17.45" customHeight="1" x14ac:dyDescent="0.2">
      <c r="A59" s="12" t="s">
        <v>209</v>
      </c>
      <c r="B59" s="10" t="s">
        <v>210</v>
      </c>
      <c r="C59" s="13">
        <v>4340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</row>
    <row r="60" spans="1:14" ht="16.7" customHeight="1" x14ac:dyDescent="0.2">
      <c r="A60" s="12" t="s">
        <v>211</v>
      </c>
      <c r="B60" s="10" t="s">
        <v>212</v>
      </c>
      <c r="C60" s="13">
        <v>4360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</row>
    <row r="61" spans="1:14" ht="17.45" customHeight="1" x14ac:dyDescent="0.2">
      <c r="A61" s="12" t="s">
        <v>213</v>
      </c>
      <c r="B61" s="10" t="s">
        <v>214</v>
      </c>
      <c r="C61" s="13">
        <v>4370</v>
      </c>
      <c r="D61" s="14">
        <v>28153</v>
      </c>
      <c r="E61" s="14">
        <v>0</v>
      </c>
      <c r="F61" s="14">
        <v>5631</v>
      </c>
      <c r="G61" s="14">
        <v>0</v>
      </c>
      <c r="H61" s="14">
        <v>0</v>
      </c>
      <c r="I61" s="14">
        <v>0</v>
      </c>
      <c r="J61" s="14">
        <v>5631</v>
      </c>
      <c r="K61" s="14">
        <v>3</v>
      </c>
      <c r="L61" s="14">
        <v>0</v>
      </c>
      <c r="M61" s="14">
        <v>1</v>
      </c>
    </row>
    <row r="62" spans="1:14" ht="17.45" customHeight="1" x14ac:dyDescent="0.2">
      <c r="A62" s="12" t="s">
        <v>215</v>
      </c>
      <c r="B62" s="10" t="s">
        <v>216</v>
      </c>
      <c r="C62" s="13">
        <v>4371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</row>
    <row r="63" spans="1:14" ht="16.7" customHeight="1" x14ac:dyDescent="0.2">
      <c r="A63" s="12" t="s">
        <v>217</v>
      </c>
      <c r="B63" s="10" t="s">
        <v>218</v>
      </c>
      <c r="C63" s="13">
        <v>4390</v>
      </c>
      <c r="D63" s="14">
        <v>58104</v>
      </c>
      <c r="E63" s="14">
        <v>0</v>
      </c>
      <c r="F63" s="14">
        <v>11621</v>
      </c>
      <c r="G63" s="14">
        <v>1717</v>
      </c>
      <c r="H63" s="14">
        <v>343</v>
      </c>
      <c r="I63" s="14">
        <v>75</v>
      </c>
      <c r="J63" s="14">
        <v>11203</v>
      </c>
      <c r="K63" s="14">
        <v>22</v>
      </c>
      <c r="L63" s="14">
        <v>0</v>
      </c>
      <c r="M63" s="14">
        <v>6</v>
      </c>
    </row>
    <row r="64" spans="1:14" ht="17.45" customHeight="1" x14ac:dyDescent="0.2">
      <c r="A64" s="12" t="s">
        <v>219</v>
      </c>
      <c r="B64" s="10" t="s">
        <v>220</v>
      </c>
      <c r="C64" s="13">
        <v>4400</v>
      </c>
      <c r="D64" s="14">
        <v>1012</v>
      </c>
      <c r="E64" s="14">
        <v>0</v>
      </c>
      <c r="F64" s="14">
        <v>202</v>
      </c>
      <c r="G64" s="14">
        <v>1012</v>
      </c>
      <c r="H64" s="14">
        <v>202</v>
      </c>
      <c r="I64" s="14">
        <v>0</v>
      </c>
      <c r="J64" s="14">
        <v>0</v>
      </c>
      <c r="K64" s="14">
        <v>1</v>
      </c>
      <c r="L64" s="14">
        <v>0</v>
      </c>
      <c r="M64" s="14">
        <v>1</v>
      </c>
    </row>
    <row r="65" spans="1:13" ht="17.45" customHeight="1" x14ac:dyDescent="0.2">
      <c r="A65" s="12" t="s">
        <v>221</v>
      </c>
      <c r="B65" s="10" t="s">
        <v>222</v>
      </c>
      <c r="C65" s="13">
        <v>4410</v>
      </c>
      <c r="D65" s="14">
        <v>309</v>
      </c>
      <c r="E65" s="14">
        <v>0</v>
      </c>
      <c r="F65" s="14">
        <v>62</v>
      </c>
      <c r="G65" s="14">
        <v>0</v>
      </c>
      <c r="H65" s="14">
        <v>0</v>
      </c>
      <c r="I65" s="14">
        <v>0</v>
      </c>
      <c r="J65" s="14">
        <v>62</v>
      </c>
      <c r="K65" s="14">
        <v>4</v>
      </c>
      <c r="L65" s="14">
        <v>0</v>
      </c>
      <c r="M65" s="14">
        <v>1</v>
      </c>
    </row>
    <row r="66" spans="1:13" ht="16.7" customHeight="1" x14ac:dyDescent="0.2">
      <c r="A66" s="12" t="s">
        <v>223</v>
      </c>
      <c r="B66" s="10" t="s">
        <v>224</v>
      </c>
      <c r="C66" s="13">
        <v>4420</v>
      </c>
      <c r="D66" s="14">
        <v>8263</v>
      </c>
      <c r="E66" s="14">
        <v>0</v>
      </c>
      <c r="F66" s="14">
        <v>1653</v>
      </c>
      <c r="G66" s="14">
        <v>449</v>
      </c>
      <c r="H66" s="14">
        <v>90</v>
      </c>
      <c r="I66" s="14">
        <v>0</v>
      </c>
      <c r="J66" s="14">
        <v>1563</v>
      </c>
      <c r="K66" s="14">
        <v>22</v>
      </c>
      <c r="L66" s="14">
        <v>0</v>
      </c>
      <c r="M66" s="14">
        <v>6</v>
      </c>
    </row>
    <row r="67" spans="1:13" ht="17.45" customHeight="1" x14ac:dyDescent="0.2">
      <c r="A67" s="12" t="s">
        <v>225</v>
      </c>
      <c r="B67" s="10" t="s">
        <v>226</v>
      </c>
      <c r="C67" s="13">
        <v>4430</v>
      </c>
      <c r="D67" s="14">
        <v>10604</v>
      </c>
      <c r="E67" s="14">
        <v>0</v>
      </c>
      <c r="F67" s="14">
        <v>2121</v>
      </c>
      <c r="G67" s="14">
        <v>0</v>
      </c>
      <c r="H67" s="14">
        <v>0</v>
      </c>
      <c r="I67" s="14">
        <v>0</v>
      </c>
      <c r="J67" s="14">
        <v>2121</v>
      </c>
      <c r="K67" s="14">
        <v>4</v>
      </c>
      <c r="L67" s="14">
        <v>0</v>
      </c>
      <c r="M67" s="14">
        <v>1</v>
      </c>
    </row>
    <row r="68" spans="1:13" ht="16.7" customHeight="1" x14ac:dyDescent="0.2">
      <c r="A68" s="12" t="s">
        <v>227</v>
      </c>
      <c r="B68" s="10" t="s">
        <v>228</v>
      </c>
      <c r="C68" s="13">
        <v>4440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</row>
    <row r="69" spans="1:13" ht="17.45" customHeight="1" x14ac:dyDescent="0.2">
      <c r="A69" s="12" t="s">
        <v>229</v>
      </c>
      <c r="B69" s="10" t="s">
        <v>230</v>
      </c>
      <c r="C69" s="13">
        <v>4450</v>
      </c>
      <c r="D69" s="14">
        <v>432486</v>
      </c>
      <c r="E69" s="14">
        <v>0</v>
      </c>
      <c r="F69" s="14">
        <v>86497</v>
      </c>
      <c r="G69" s="14">
        <v>25926</v>
      </c>
      <c r="H69" s="14">
        <v>5185</v>
      </c>
      <c r="I69" s="14">
        <v>4332</v>
      </c>
      <c r="J69" s="14">
        <v>76980</v>
      </c>
      <c r="K69" s="14">
        <v>30</v>
      </c>
      <c r="L69" s="14">
        <v>0</v>
      </c>
      <c r="M69" s="14">
        <v>10</v>
      </c>
    </row>
    <row r="70" spans="1:13" ht="17.45" customHeight="1" x14ac:dyDescent="0.2">
      <c r="A70" s="12" t="s">
        <v>231</v>
      </c>
      <c r="B70" s="10" t="s">
        <v>232</v>
      </c>
      <c r="C70" s="13">
        <v>4460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</row>
    <row r="71" spans="1:13" ht="16.7" customHeight="1" x14ac:dyDescent="0.2">
      <c r="A71" s="12" t="s">
        <v>233</v>
      </c>
      <c r="B71" s="10" t="s">
        <v>234</v>
      </c>
      <c r="C71" s="13">
        <v>4470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</row>
    <row r="72" spans="1:13" ht="17.45" customHeight="1" x14ac:dyDescent="0.2">
      <c r="A72" s="12" t="s">
        <v>235</v>
      </c>
      <c r="B72" s="10" t="s">
        <v>236</v>
      </c>
      <c r="C72" s="13">
        <v>4480</v>
      </c>
      <c r="D72" s="14">
        <v>2662971</v>
      </c>
      <c r="E72" s="14">
        <v>430797</v>
      </c>
      <c r="F72" s="14">
        <v>554134</v>
      </c>
      <c r="G72" s="14">
        <v>907594</v>
      </c>
      <c r="H72" s="14">
        <v>181519</v>
      </c>
      <c r="I72" s="14">
        <v>80009</v>
      </c>
      <c r="J72" s="14">
        <v>292606</v>
      </c>
      <c r="K72" s="14">
        <v>44</v>
      </c>
      <c r="L72" s="14">
        <v>16</v>
      </c>
      <c r="M72" s="14">
        <v>26</v>
      </c>
    </row>
    <row r="73" spans="1:13" ht="17.45" customHeight="1" x14ac:dyDescent="0.2">
      <c r="A73" s="12" t="s">
        <v>237</v>
      </c>
      <c r="B73" s="10" t="s">
        <v>238</v>
      </c>
      <c r="C73" s="13">
        <v>4490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</row>
    <row r="74" spans="1:13" ht="16.7" customHeight="1" x14ac:dyDescent="0.2">
      <c r="A74" s="12" t="s">
        <v>239</v>
      </c>
      <c r="B74" s="10" t="s">
        <v>240</v>
      </c>
      <c r="C74" s="13">
        <v>4500</v>
      </c>
      <c r="D74" s="14">
        <v>670459</v>
      </c>
      <c r="E74" s="14">
        <v>0</v>
      </c>
      <c r="F74" s="14">
        <v>134092</v>
      </c>
      <c r="G74" s="14">
        <v>0</v>
      </c>
      <c r="H74" s="14">
        <v>0</v>
      </c>
      <c r="I74" s="14">
        <v>0</v>
      </c>
      <c r="J74" s="14">
        <v>134092</v>
      </c>
      <c r="K74" s="14">
        <v>4</v>
      </c>
      <c r="L74" s="14">
        <v>0</v>
      </c>
      <c r="M74" s="14">
        <v>2</v>
      </c>
    </row>
    <row r="75" spans="1:13" ht="17.45" customHeight="1" x14ac:dyDescent="0.2">
      <c r="A75" s="12" t="s">
        <v>241</v>
      </c>
      <c r="B75" s="10" t="s">
        <v>242</v>
      </c>
      <c r="C75" s="13">
        <v>4501</v>
      </c>
      <c r="D75" s="14">
        <v>27100</v>
      </c>
      <c r="E75" s="14">
        <v>7220</v>
      </c>
      <c r="F75" s="14">
        <v>5781</v>
      </c>
      <c r="G75" s="14">
        <v>4999</v>
      </c>
      <c r="H75" s="14">
        <v>1000</v>
      </c>
      <c r="I75" s="14">
        <v>0</v>
      </c>
      <c r="J75" s="14">
        <v>4781</v>
      </c>
      <c r="K75" s="14">
        <v>2</v>
      </c>
      <c r="L75" s="14">
        <v>1</v>
      </c>
      <c r="M75" s="14">
        <v>2</v>
      </c>
    </row>
    <row r="76" spans="1:13" ht="16.7" customHeight="1" x14ac:dyDescent="0.2">
      <c r="A76" s="12" t="s">
        <v>243</v>
      </c>
      <c r="B76" s="10" t="s">
        <v>244</v>
      </c>
      <c r="C76" s="13">
        <v>4510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</row>
    <row r="77" spans="1:13" ht="17.45" customHeight="1" x14ac:dyDescent="0.2">
      <c r="A77" s="12" t="s">
        <v>245</v>
      </c>
      <c r="B77" s="10" t="s">
        <v>246</v>
      </c>
      <c r="C77" s="13">
        <v>4520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</row>
    <row r="78" spans="1:13" ht="17.45" customHeight="1" x14ac:dyDescent="0.2">
      <c r="A78" s="12" t="s">
        <v>247</v>
      </c>
      <c r="B78" s="10" t="s">
        <v>248</v>
      </c>
      <c r="C78" s="13">
        <v>4530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</row>
    <row r="79" spans="1:13" ht="16.7" customHeight="1" x14ac:dyDescent="0.2">
      <c r="A79" s="12" t="s">
        <v>249</v>
      </c>
      <c r="B79" s="10" t="s">
        <v>250</v>
      </c>
      <c r="C79" s="13">
        <v>4531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</row>
    <row r="80" spans="1:13" ht="17.45" customHeight="1" x14ac:dyDescent="0.2">
      <c r="A80" s="12" t="s">
        <v>251</v>
      </c>
      <c r="B80" s="10" t="s">
        <v>252</v>
      </c>
      <c r="C80" s="13">
        <v>4540</v>
      </c>
      <c r="D80" s="14">
        <v>4396</v>
      </c>
      <c r="E80" s="14">
        <v>4356</v>
      </c>
      <c r="F80" s="14">
        <v>1097</v>
      </c>
      <c r="G80" s="14">
        <v>2699</v>
      </c>
      <c r="H80" s="14">
        <v>540</v>
      </c>
      <c r="I80" s="14">
        <v>407</v>
      </c>
      <c r="J80" s="14">
        <v>150</v>
      </c>
      <c r="K80" s="14">
        <v>8</v>
      </c>
      <c r="L80" s="14">
        <v>8</v>
      </c>
      <c r="M80" s="14">
        <v>5</v>
      </c>
    </row>
    <row r="81" spans="1:14" ht="16.7" customHeight="1" x14ac:dyDescent="0.2">
      <c r="A81" s="12" t="s">
        <v>253</v>
      </c>
      <c r="B81" s="10" t="s">
        <v>254</v>
      </c>
      <c r="C81" s="13">
        <v>4541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</row>
    <row r="82" spans="1:14" ht="17.45" customHeight="1" x14ac:dyDescent="0.2">
      <c r="A82" s="12" t="s">
        <v>255</v>
      </c>
      <c r="B82" s="10" t="s">
        <v>256</v>
      </c>
      <c r="C82" s="13">
        <v>4550</v>
      </c>
      <c r="D82" s="14">
        <v>0</v>
      </c>
      <c r="E82" s="14">
        <v>50865</v>
      </c>
      <c r="F82" s="14">
        <v>2543</v>
      </c>
      <c r="G82" s="14">
        <v>0</v>
      </c>
      <c r="H82" s="14">
        <v>0</v>
      </c>
      <c r="I82" s="14">
        <v>0</v>
      </c>
      <c r="J82" s="14">
        <v>2543</v>
      </c>
      <c r="K82" s="14">
        <v>0</v>
      </c>
      <c r="L82" s="14">
        <v>8</v>
      </c>
      <c r="M82" s="14">
        <v>3</v>
      </c>
    </row>
    <row r="83" spans="1:14" ht="16.7" customHeight="1" x14ac:dyDescent="0.2">
      <c r="A83" s="12" t="s">
        <v>257</v>
      </c>
      <c r="B83" s="10" t="s">
        <v>258</v>
      </c>
      <c r="C83" s="13">
        <v>4570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14" ht="17.45" customHeight="1" x14ac:dyDescent="0.2">
      <c r="A84" s="12" t="s">
        <v>259</v>
      </c>
      <c r="B84" s="10" t="s">
        <v>260</v>
      </c>
      <c r="C84" s="13">
        <v>4580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</row>
    <row r="85" spans="1:14" ht="17.45" customHeight="1" x14ac:dyDescent="0.2">
      <c r="A85" s="12" t="s">
        <v>261</v>
      </c>
      <c r="B85" s="10" t="s">
        <v>262</v>
      </c>
      <c r="C85" s="13">
        <v>4590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</row>
    <row r="86" spans="1:14" ht="16.7" customHeight="1" x14ac:dyDescent="0.2">
      <c r="A86" s="12" t="s">
        <v>263</v>
      </c>
      <c r="B86" s="10" t="s">
        <v>264</v>
      </c>
      <c r="C86" s="13">
        <v>4591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</row>
    <row r="87" spans="1:14" ht="17.45" customHeight="1" x14ac:dyDescent="0.2">
      <c r="A87" s="12" t="s">
        <v>265</v>
      </c>
      <c r="B87" s="10" t="s">
        <v>266</v>
      </c>
      <c r="C87" s="13">
        <v>4592</v>
      </c>
      <c r="D87" s="14">
        <v>57</v>
      </c>
      <c r="E87" s="14">
        <v>0</v>
      </c>
      <c r="F87" s="14">
        <v>11</v>
      </c>
      <c r="G87" s="14">
        <v>0</v>
      </c>
      <c r="H87" s="14">
        <v>0</v>
      </c>
      <c r="I87" s="14">
        <v>0</v>
      </c>
      <c r="J87" s="14">
        <v>11</v>
      </c>
      <c r="K87" s="14">
        <v>3</v>
      </c>
      <c r="L87" s="14">
        <v>0</v>
      </c>
      <c r="M87" s="14">
        <v>1</v>
      </c>
    </row>
    <row r="88" spans="1:14" ht="17.45" customHeight="1" x14ac:dyDescent="0.2">
      <c r="A88" s="12" t="s">
        <v>267</v>
      </c>
      <c r="B88" s="10" t="s">
        <v>268</v>
      </c>
      <c r="C88" s="13">
        <v>4593</v>
      </c>
      <c r="D88" s="14">
        <v>19525</v>
      </c>
      <c r="E88" s="14">
        <v>0</v>
      </c>
      <c r="F88" s="14">
        <v>3905</v>
      </c>
      <c r="G88" s="14">
        <v>12598</v>
      </c>
      <c r="H88" s="14">
        <v>2520</v>
      </c>
      <c r="I88" s="14">
        <v>2615</v>
      </c>
      <c r="J88" s="14">
        <v>-1230</v>
      </c>
      <c r="K88" s="14">
        <v>13</v>
      </c>
      <c r="L88" s="14">
        <v>0</v>
      </c>
      <c r="M88" s="14">
        <v>4</v>
      </c>
    </row>
    <row r="89" spans="1:14" ht="16.7" customHeight="1" x14ac:dyDescent="0.2">
      <c r="A89" s="12" t="s">
        <v>269</v>
      </c>
      <c r="B89" s="10" t="s">
        <v>270</v>
      </c>
      <c r="C89" s="13">
        <v>4594</v>
      </c>
      <c r="D89" s="14">
        <v>1486597</v>
      </c>
      <c r="E89" s="14">
        <v>349815</v>
      </c>
      <c r="F89" s="14">
        <v>314810</v>
      </c>
      <c r="G89" s="14">
        <v>438723</v>
      </c>
      <c r="H89" s="14">
        <v>87745</v>
      </c>
      <c r="I89" s="14">
        <v>20792</v>
      </c>
      <c r="J89" s="14">
        <v>206273</v>
      </c>
      <c r="K89" s="14">
        <v>60</v>
      </c>
      <c r="L89" s="14">
        <v>11</v>
      </c>
      <c r="M89" s="14">
        <v>25</v>
      </c>
    </row>
    <row r="90" spans="1:14" ht="17.45" customHeight="1" x14ac:dyDescent="0.2">
      <c r="A90" s="12" t="s">
        <v>271</v>
      </c>
      <c r="B90" s="10" t="s">
        <v>272</v>
      </c>
      <c r="C90" s="13">
        <v>4595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</row>
    <row r="91" spans="1:14" ht="16.7" customHeight="1" x14ac:dyDescent="0.2">
      <c r="A91" s="12" t="s">
        <v>273</v>
      </c>
      <c r="B91" s="10" t="s">
        <v>274</v>
      </c>
      <c r="C91" s="13">
        <v>4596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79"/>
    </row>
    <row r="92" spans="1:14" ht="85.15" customHeight="1" x14ac:dyDescent="0.2">
      <c r="A92" s="12" t="s">
        <v>275</v>
      </c>
      <c r="B92" s="10" t="s">
        <v>276</v>
      </c>
      <c r="C92" s="13">
        <v>4599</v>
      </c>
      <c r="D92" s="14">
        <v>751</v>
      </c>
      <c r="E92" s="14">
        <v>0</v>
      </c>
      <c r="F92" s="14">
        <v>150</v>
      </c>
      <c r="G92" s="14">
        <v>0</v>
      </c>
      <c r="H92" s="14">
        <v>0</v>
      </c>
      <c r="I92" s="14">
        <v>0</v>
      </c>
      <c r="J92" s="14">
        <v>150</v>
      </c>
      <c r="K92" s="14">
        <v>6</v>
      </c>
      <c r="L92" s="14">
        <v>0</v>
      </c>
      <c r="M92" s="14">
        <v>2</v>
      </c>
    </row>
    <row r="93" spans="1:14" ht="72.75" customHeight="1" x14ac:dyDescent="0.2">
      <c r="A93" s="12" t="s">
        <v>277</v>
      </c>
      <c r="B93" s="10" t="s">
        <v>111</v>
      </c>
      <c r="C93" s="13">
        <v>4600</v>
      </c>
      <c r="D93" s="14">
        <v>525283</v>
      </c>
      <c r="E93" s="14">
        <v>16950</v>
      </c>
      <c r="F93" s="14">
        <v>105904</v>
      </c>
      <c r="G93" s="14">
        <v>71940</v>
      </c>
      <c r="H93" s="14">
        <v>14388</v>
      </c>
      <c r="I93" s="14">
        <v>14033</v>
      </c>
      <c r="J93" s="14">
        <v>77483</v>
      </c>
      <c r="K93" s="10" t="s">
        <v>36</v>
      </c>
      <c r="L93" s="10" t="s">
        <v>36</v>
      </c>
      <c r="M93" s="10" t="s">
        <v>36</v>
      </c>
    </row>
    <row r="94" spans="1:14" ht="17.45" customHeight="1" x14ac:dyDescent="0.2">
      <c r="A94" s="12" t="s">
        <v>278</v>
      </c>
      <c r="B94" s="10" t="s">
        <v>279</v>
      </c>
      <c r="C94" s="13">
        <v>4610</v>
      </c>
      <c r="D94" s="14">
        <v>6</v>
      </c>
      <c r="E94" s="14">
        <v>0</v>
      </c>
      <c r="F94" s="14">
        <v>1</v>
      </c>
      <c r="G94" s="14">
        <v>0</v>
      </c>
      <c r="H94" s="14">
        <v>0</v>
      </c>
      <c r="I94" s="14">
        <v>0</v>
      </c>
      <c r="J94" s="14">
        <v>1</v>
      </c>
      <c r="K94" s="14">
        <v>1</v>
      </c>
      <c r="L94" s="14">
        <v>0</v>
      </c>
      <c r="M94" s="14">
        <v>1</v>
      </c>
    </row>
    <row r="95" spans="1:14" ht="17.45" customHeight="1" x14ac:dyDescent="0.2">
      <c r="A95" s="12" t="s">
        <v>280</v>
      </c>
      <c r="B95" s="10" t="s">
        <v>281</v>
      </c>
      <c r="C95" s="13">
        <v>4620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</row>
    <row r="96" spans="1:14" ht="16.7" customHeight="1" x14ac:dyDescent="0.2">
      <c r="A96" s="12" t="s">
        <v>282</v>
      </c>
      <c r="B96" s="10" t="s">
        <v>283</v>
      </c>
      <c r="C96" s="13">
        <v>4630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</row>
    <row r="97" spans="1:13" ht="17.45" customHeight="1" x14ac:dyDescent="0.2">
      <c r="A97" s="12" t="s">
        <v>284</v>
      </c>
      <c r="B97" s="10" t="s">
        <v>285</v>
      </c>
      <c r="C97" s="13">
        <v>4631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</row>
    <row r="98" spans="1:13" ht="17.45" customHeight="1" x14ac:dyDescent="0.2">
      <c r="A98" s="12" t="s">
        <v>286</v>
      </c>
      <c r="B98" s="10" t="s">
        <v>287</v>
      </c>
      <c r="C98" s="13">
        <v>4632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</row>
    <row r="99" spans="1:13" ht="16.7" customHeight="1" x14ac:dyDescent="0.2">
      <c r="A99" s="12" t="s">
        <v>288</v>
      </c>
      <c r="B99" s="10" t="s">
        <v>289</v>
      </c>
      <c r="C99" s="13">
        <v>4633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</row>
    <row r="100" spans="1:13" ht="17.45" customHeight="1" x14ac:dyDescent="0.2">
      <c r="A100" s="12" t="s">
        <v>290</v>
      </c>
      <c r="B100" s="10" t="s">
        <v>291</v>
      </c>
      <c r="C100" s="13">
        <v>4634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</row>
    <row r="101" spans="1:13" ht="16.7" customHeight="1" x14ac:dyDescent="0.2">
      <c r="A101" s="12" t="s">
        <v>292</v>
      </c>
      <c r="B101" s="10" t="s">
        <v>293</v>
      </c>
      <c r="C101" s="13">
        <v>4635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</row>
    <row r="102" spans="1:13" ht="17.45" customHeight="1" x14ac:dyDescent="0.2">
      <c r="A102" s="12" t="s">
        <v>294</v>
      </c>
      <c r="B102" s="10" t="s">
        <v>295</v>
      </c>
      <c r="C102" s="13">
        <v>4640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</row>
    <row r="103" spans="1:13" ht="17.45" customHeight="1" x14ac:dyDescent="0.2">
      <c r="A103" s="12" t="s">
        <v>296</v>
      </c>
      <c r="B103" s="10" t="s">
        <v>297</v>
      </c>
      <c r="C103" s="13">
        <v>4650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</row>
    <row r="104" spans="1:13" ht="17.45" customHeight="1" x14ac:dyDescent="0.2">
      <c r="A104" s="12" t="s">
        <v>298</v>
      </c>
      <c r="B104" s="10" t="s">
        <v>299</v>
      </c>
      <c r="C104" s="13">
        <v>4651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</row>
    <row r="105" spans="1:13" ht="16.7" customHeight="1" x14ac:dyDescent="0.2">
      <c r="A105" s="12" t="s">
        <v>300</v>
      </c>
      <c r="B105" s="10" t="s">
        <v>301</v>
      </c>
      <c r="C105" s="13">
        <v>4652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</row>
    <row r="106" spans="1:13" ht="17.45" customHeight="1" x14ac:dyDescent="0.2">
      <c r="A106" s="12" t="s">
        <v>302</v>
      </c>
      <c r="B106" s="10" t="s">
        <v>303</v>
      </c>
      <c r="C106" s="13">
        <v>4660</v>
      </c>
      <c r="D106" s="14">
        <v>21</v>
      </c>
      <c r="E106" s="14">
        <v>0</v>
      </c>
      <c r="F106" s="14">
        <v>4</v>
      </c>
      <c r="G106" s="14">
        <v>0</v>
      </c>
      <c r="H106" s="14">
        <v>0</v>
      </c>
      <c r="I106" s="14">
        <v>0</v>
      </c>
      <c r="J106" s="14">
        <v>4</v>
      </c>
      <c r="K106" s="14">
        <v>1</v>
      </c>
      <c r="L106" s="14">
        <v>0</v>
      </c>
      <c r="M106" s="14">
        <v>1</v>
      </c>
    </row>
    <row r="107" spans="1:13" ht="16.7" customHeight="1" x14ac:dyDescent="0.2">
      <c r="A107" s="12" t="s">
        <v>304</v>
      </c>
      <c r="B107" s="10" t="s">
        <v>305</v>
      </c>
      <c r="C107" s="13">
        <v>4670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</row>
    <row r="108" spans="1:13" ht="17.45" customHeight="1" x14ac:dyDescent="0.2">
      <c r="A108" s="12" t="s">
        <v>306</v>
      </c>
      <c r="B108" s="10" t="s">
        <v>307</v>
      </c>
      <c r="C108" s="13">
        <v>4680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</row>
    <row r="109" spans="1:13" ht="17.45" customHeight="1" x14ac:dyDescent="0.2">
      <c r="A109" s="12" t="s">
        <v>308</v>
      </c>
      <c r="B109" s="10" t="s">
        <v>309</v>
      </c>
      <c r="C109" s="13">
        <v>4690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</row>
    <row r="110" spans="1:13" ht="16.7" customHeight="1" x14ac:dyDescent="0.2">
      <c r="A110" s="12" t="s">
        <v>310</v>
      </c>
      <c r="B110" s="10" t="s">
        <v>311</v>
      </c>
      <c r="C110" s="13">
        <v>4700</v>
      </c>
      <c r="D110" s="14">
        <v>500340</v>
      </c>
      <c r="E110" s="14">
        <v>16950</v>
      </c>
      <c r="F110" s="14">
        <v>100916</v>
      </c>
      <c r="G110" s="14">
        <v>71940</v>
      </c>
      <c r="H110" s="14">
        <v>14388</v>
      </c>
      <c r="I110" s="14">
        <v>14033</v>
      </c>
      <c r="J110" s="14">
        <v>72495</v>
      </c>
      <c r="K110" s="14">
        <v>122</v>
      </c>
      <c r="L110" s="14">
        <v>2</v>
      </c>
      <c r="M110" s="14">
        <v>46</v>
      </c>
    </row>
    <row r="111" spans="1:13" ht="17.45" customHeight="1" x14ac:dyDescent="0.2">
      <c r="A111" s="12" t="s">
        <v>312</v>
      </c>
      <c r="B111" s="10" t="s">
        <v>313</v>
      </c>
      <c r="C111" s="13">
        <v>4705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</row>
    <row r="112" spans="1:13" ht="17.45" customHeight="1" x14ac:dyDescent="0.2">
      <c r="A112" s="12" t="s">
        <v>314</v>
      </c>
      <c r="B112" s="10" t="s">
        <v>315</v>
      </c>
      <c r="C112" s="13">
        <v>4706</v>
      </c>
      <c r="D112" s="14">
        <v>24916</v>
      </c>
      <c r="E112" s="14">
        <v>0</v>
      </c>
      <c r="F112" s="14">
        <v>4983</v>
      </c>
      <c r="G112" s="14">
        <v>0</v>
      </c>
      <c r="H112" s="14">
        <v>0</v>
      </c>
      <c r="I112" s="14">
        <v>0</v>
      </c>
      <c r="J112" s="14">
        <v>4983</v>
      </c>
      <c r="K112" s="14">
        <v>7</v>
      </c>
      <c r="L112" s="14">
        <v>0</v>
      </c>
      <c r="M112" s="14">
        <v>2</v>
      </c>
    </row>
    <row r="113" spans="1:13" ht="16.7" customHeight="1" x14ac:dyDescent="0.2">
      <c r="A113" s="12" t="s">
        <v>316</v>
      </c>
      <c r="B113" s="10" t="s">
        <v>317</v>
      </c>
      <c r="C113" s="13">
        <v>4707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</row>
    <row r="114" spans="1:13" ht="17.45" customHeight="1" x14ac:dyDescent="0.2">
      <c r="A114" s="12" t="s">
        <v>318</v>
      </c>
      <c r="B114" s="10" t="s">
        <v>319</v>
      </c>
      <c r="C114" s="13">
        <v>4710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</row>
    <row r="115" spans="1:13" ht="16.7" customHeight="1" x14ac:dyDescent="0.2">
      <c r="A115" s="12" t="s">
        <v>320</v>
      </c>
      <c r="B115" s="10" t="s">
        <v>321</v>
      </c>
      <c r="C115" s="13">
        <v>4711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</row>
    <row r="116" spans="1:13" ht="85.15" customHeight="1" x14ac:dyDescent="0.2">
      <c r="A116" s="12" t="s">
        <v>322</v>
      </c>
      <c r="B116" s="10" t="s">
        <v>111</v>
      </c>
      <c r="C116" s="13">
        <v>4800</v>
      </c>
      <c r="D116" s="14">
        <v>0</v>
      </c>
      <c r="E116" s="10" t="s">
        <v>36</v>
      </c>
      <c r="F116" s="14">
        <v>0</v>
      </c>
      <c r="G116" s="10" t="s">
        <v>36</v>
      </c>
      <c r="H116" s="10" t="s">
        <v>36</v>
      </c>
      <c r="I116" s="10" t="s">
        <v>36</v>
      </c>
      <c r="J116" s="14">
        <v>0</v>
      </c>
      <c r="K116" s="14">
        <v>0</v>
      </c>
      <c r="L116" s="10" t="s">
        <v>36</v>
      </c>
      <c r="M116" s="14">
        <v>0</v>
      </c>
    </row>
    <row r="117" spans="1:13" ht="106.15" customHeight="1" x14ac:dyDescent="0.2">
      <c r="A117" s="12" t="s">
        <v>323</v>
      </c>
      <c r="B117" s="10" t="s">
        <v>111</v>
      </c>
      <c r="C117" s="13">
        <v>4810</v>
      </c>
      <c r="D117" s="14">
        <v>0</v>
      </c>
      <c r="E117" s="10" t="s">
        <v>36</v>
      </c>
      <c r="F117" s="14">
        <v>0</v>
      </c>
      <c r="G117" s="10" t="s">
        <v>36</v>
      </c>
      <c r="H117" s="10" t="s">
        <v>36</v>
      </c>
      <c r="I117" s="10" t="s">
        <v>36</v>
      </c>
      <c r="J117" s="14">
        <v>0</v>
      </c>
      <c r="K117" s="14">
        <v>0</v>
      </c>
      <c r="L117" s="10" t="s">
        <v>36</v>
      </c>
      <c r="M117" s="14">
        <v>0</v>
      </c>
    </row>
    <row r="118" spans="1:13" ht="39.950000000000003" customHeight="1" x14ac:dyDescent="0.2">
      <c r="A118" s="11" t="s">
        <v>324</v>
      </c>
      <c r="B118" s="17" t="s">
        <v>111</v>
      </c>
      <c r="C118" s="15">
        <v>4900</v>
      </c>
      <c r="D118" s="16">
        <v>12881008</v>
      </c>
      <c r="E118" s="16">
        <v>1410001</v>
      </c>
      <c r="F118" s="16">
        <v>2646704</v>
      </c>
      <c r="G118" s="16">
        <v>2219635</v>
      </c>
      <c r="H118" s="16">
        <v>443928</v>
      </c>
      <c r="I118" s="16">
        <v>211293</v>
      </c>
      <c r="J118" s="16">
        <v>1991483</v>
      </c>
      <c r="K118" s="17" t="s">
        <v>36</v>
      </c>
      <c r="L118" s="17" t="s">
        <v>36</v>
      </c>
      <c r="M118" s="17" t="s">
        <v>36</v>
      </c>
    </row>
    <row r="119" spans="1:13" ht="29.1" customHeight="1" x14ac:dyDescent="0.2">
      <c r="A119" s="11" t="s">
        <v>325</v>
      </c>
      <c r="B119" s="17" t="s">
        <v>111</v>
      </c>
      <c r="C119" s="15">
        <v>5000</v>
      </c>
      <c r="D119" s="16">
        <v>2348717</v>
      </c>
      <c r="E119" s="16">
        <v>20780</v>
      </c>
      <c r="F119" s="16">
        <v>470784</v>
      </c>
      <c r="G119" s="16">
        <v>94659</v>
      </c>
      <c r="H119" s="16">
        <v>18932</v>
      </c>
      <c r="I119" s="16">
        <v>16617</v>
      </c>
      <c r="J119" s="16">
        <v>435235</v>
      </c>
      <c r="K119" s="17" t="s">
        <v>36</v>
      </c>
      <c r="L119" s="17" t="s">
        <v>36</v>
      </c>
      <c r="M119" s="17" t="s">
        <v>36</v>
      </c>
    </row>
    <row r="120" spans="1:13" ht="16.7" customHeight="1" x14ac:dyDescent="0.2">
      <c r="A120" s="12" t="s">
        <v>326</v>
      </c>
      <c r="B120" s="10" t="s">
        <v>327</v>
      </c>
      <c r="C120" s="13">
        <v>5010</v>
      </c>
      <c r="D120" s="14">
        <v>325</v>
      </c>
      <c r="E120" s="14">
        <v>0</v>
      </c>
      <c r="F120" s="14">
        <v>65</v>
      </c>
      <c r="G120" s="14">
        <v>2525</v>
      </c>
      <c r="H120" s="14">
        <v>505</v>
      </c>
      <c r="I120" s="14">
        <v>752</v>
      </c>
      <c r="J120" s="14">
        <v>-1192</v>
      </c>
      <c r="K120" s="14">
        <v>5</v>
      </c>
      <c r="L120" s="14">
        <v>0</v>
      </c>
      <c r="M120" s="14">
        <v>2</v>
      </c>
    </row>
    <row r="121" spans="1:13" ht="17.45" customHeight="1" x14ac:dyDescent="0.2">
      <c r="A121" s="12" t="s">
        <v>328</v>
      </c>
      <c r="B121" s="10" t="s">
        <v>329</v>
      </c>
      <c r="C121" s="13">
        <v>5020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</row>
    <row r="122" spans="1:13" ht="16.7" customHeight="1" x14ac:dyDescent="0.2">
      <c r="A122" s="12" t="s">
        <v>330</v>
      </c>
      <c r="B122" s="10" t="s">
        <v>331</v>
      </c>
      <c r="C122" s="13">
        <v>5030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</row>
    <row r="123" spans="1:13" ht="17.45" customHeight="1" x14ac:dyDescent="0.2">
      <c r="A123" s="12" t="s">
        <v>332</v>
      </c>
      <c r="B123" s="10" t="s">
        <v>333</v>
      </c>
      <c r="C123" s="13">
        <v>5040</v>
      </c>
      <c r="D123" s="14">
        <v>71278</v>
      </c>
      <c r="E123" s="14">
        <v>0</v>
      </c>
      <c r="F123" s="14">
        <v>14256</v>
      </c>
      <c r="G123" s="14">
        <v>16575</v>
      </c>
      <c r="H123" s="14">
        <v>3315</v>
      </c>
      <c r="I123" s="14">
        <v>0</v>
      </c>
      <c r="J123" s="14">
        <v>10941</v>
      </c>
      <c r="K123" s="14">
        <v>4</v>
      </c>
      <c r="L123" s="14">
        <v>0</v>
      </c>
      <c r="M123" s="14">
        <v>1</v>
      </c>
    </row>
    <row r="124" spans="1:13" ht="17.45" customHeight="1" x14ac:dyDescent="0.2">
      <c r="A124" s="12" t="s">
        <v>334</v>
      </c>
      <c r="B124" s="10" t="s">
        <v>335</v>
      </c>
      <c r="C124" s="13">
        <v>5050</v>
      </c>
      <c r="D124" s="14">
        <v>1592817</v>
      </c>
      <c r="E124" s="14">
        <v>0</v>
      </c>
      <c r="F124" s="14">
        <v>318563</v>
      </c>
      <c r="G124" s="14">
        <v>8489</v>
      </c>
      <c r="H124" s="14">
        <v>1698</v>
      </c>
      <c r="I124" s="14">
        <v>369</v>
      </c>
      <c r="J124" s="14">
        <v>316496</v>
      </c>
      <c r="K124" s="14">
        <v>61</v>
      </c>
      <c r="L124" s="14">
        <v>0</v>
      </c>
      <c r="M124" s="14">
        <v>17</v>
      </c>
    </row>
    <row r="125" spans="1:13" ht="16.7" customHeight="1" x14ac:dyDescent="0.2">
      <c r="A125" s="12" t="s">
        <v>336</v>
      </c>
      <c r="B125" s="10" t="s">
        <v>337</v>
      </c>
      <c r="C125" s="13">
        <v>5060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</row>
    <row r="126" spans="1:13" ht="17.45" customHeight="1" x14ac:dyDescent="0.2">
      <c r="A126" s="12" t="s">
        <v>338</v>
      </c>
      <c r="B126" s="10" t="s">
        <v>339</v>
      </c>
      <c r="C126" s="13">
        <v>5061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</row>
    <row r="127" spans="1:13" ht="16.7" customHeight="1" x14ac:dyDescent="0.2">
      <c r="A127" s="12" t="s">
        <v>340</v>
      </c>
      <c r="B127" s="10" t="s">
        <v>341</v>
      </c>
      <c r="C127" s="13">
        <v>5070</v>
      </c>
      <c r="D127" s="14">
        <v>156673</v>
      </c>
      <c r="E127" s="14">
        <v>20780</v>
      </c>
      <c r="F127" s="14">
        <v>32374</v>
      </c>
      <c r="G127" s="14">
        <v>65822</v>
      </c>
      <c r="H127" s="14">
        <v>13164</v>
      </c>
      <c r="I127" s="14">
        <v>14577</v>
      </c>
      <c r="J127" s="14">
        <v>4633</v>
      </c>
      <c r="K127" s="14">
        <v>9</v>
      </c>
      <c r="L127" s="14">
        <v>4</v>
      </c>
      <c r="M127" s="14">
        <v>10</v>
      </c>
    </row>
    <row r="128" spans="1:13" ht="17.45" customHeight="1" x14ac:dyDescent="0.2">
      <c r="A128" s="12" t="s">
        <v>342</v>
      </c>
      <c r="B128" s="10" t="s">
        <v>343</v>
      </c>
      <c r="C128" s="13">
        <v>5080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</row>
    <row r="129" spans="1:13" ht="17.45" customHeight="1" x14ac:dyDescent="0.2">
      <c r="A129" s="12" t="s">
        <v>344</v>
      </c>
      <c r="B129" s="10" t="s">
        <v>345</v>
      </c>
      <c r="C129" s="13">
        <v>5090</v>
      </c>
      <c r="D129" s="14">
        <v>953</v>
      </c>
      <c r="E129" s="14">
        <v>0</v>
      </c>
      <c r="F129" s="14">
        <v>191</v>
      </c>
      <c r="G129" s="14">
        <v>619</v>
      </c>
      <c r="H129" s="14">
        <v>124</v>
      </c>
      <c r="I129" s="14">
        <v>0</v>
      </c>
      <c r="J129" s="14">
        <v>67</v>
      </c>
      <c r="K129" s="14">
        <v>2</v>
      </c>
      <c r="L129" s="14">
        <v>0</v>
      </c>
      <c r="M129" s="14">
        <v>1</v>
      </c>
    </row>
    <row r="130" spans="1:13" ht="16.7" customHeight="1" x14ac:dyDescent="0.2">
      <c r="A130" s="12" t="s">
        <v>346</v>
      </c>
      <c r="B130" s="10" t="s">
        <v>347</v>
      </c>
      <c r="C130" s="13">
        <v>5095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</row>
    <row r="131" spans="1:13" ht="17.45" customHeight="1" x14ac:dyDescent="0.2">
      <c r="A131" s="12" t="s">
        <v>348</v>
      </c>
      <c r="B131" s="10" t="s">
        <v>349</v>
      </c>
      <c r="C131" s="13">
        <v>5110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</row>
    <row r="132" spans="1:13" ht="17.45" customHeight="1" x14ac:dyDescent="0.2">
      <c r="A132" s="12" t="s">
        <v>350</v>
      </c>
      <c r="B132" s="10" t="s">
        <v>351</v>
      </c>
      <c r="C132" s="13">
        <v>5130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</row>
    <row r="133" spans="1:13" ht="16.7" customHeight="1" x14ac:dyDescent="0.2">
      <c r="A133" s="12" t="s">
        <v>352</v>
      </c>
      <c r="B133" s="10" t="s">
        <v>353</v>
      </c>
      <c r="C133" s="13">
        <v>5140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</row>
    <row r="134" spans="1:13" ht="17.45" customHeight="1" x14ac:dyDescent="0.2">
      <c r="A134" s="12" t="s">
        <v>354</v>
      </c>
      <c r="B134" s="10" t="s">
        <v>355</v>
      </c>
      <c r="C134" s="13">
        <v>5150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</row>
    <row r="135" spans="1:13" ht="16.7" customHeight="1" x14ac:dyDescent="0.2">
      <c r="A135" s="12" t="s">
        <v>356</v>
      </c>
      <c r="B135" s="10" t="s">
        <v>357</v>
      </c>
      <c r="C135" s="13">
        <v>5180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</row>
    <row r="136" spans="1:13" ht="17.45" customHeight="1" x14ac:dyDescent="0.2">
      <c r="A136" s="12" t="s">
        <v>358</v>
      </c>
      <c r="B136" s="10" t="s">
        <v>359</v>
      </c>
      <c r="C136" s="13">
        <v>5190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</row>
    <row r="137" spans="1:13" ht="17.45" customHeight="1" x14ac:dyDescent="0.2">
      <c r="A137" s="12" t="s">
        <v>360</v>
      </c>
      <c r="B137" s="10" t="s">
        <v>361</v>
      </c>
      <c r="C137" s="13">
        <v>5191</v>
      </c>
      <c r="D137" s="14">
        <v>525403</v>
      </c>
      <c r="E137" s="14">
        <v>0</v>
      </c>
      <c r="F137" s="14">
        <v>105081</v>
      </c>
      <c r="G137" s="14">
        <v>0</v>
      </c>
      <c r="H137" s="14">
        <v>0</v>
      </c>
      <c r="I137" s="14">
        <v>856</v>
      </c>
      <c r="J137" s="14">
        <v>104225</v>
      </c>
      <c r="K137" s="14">
        <v>11</v>
      </c>
      <c r="L137" s="14">
        <v>0</v>
      </c>
      <c r="M137" s="14">
        <v>3</v>
      </c>
    </row>
    <row r="138" spans="1:13" ht="16.7" customHeight="1" x14ac:dyDescent="0.2">
      <c r="A138" s="12" t="s">
        <v>362</v>
      </c>
      <c r="B138" s="10" t="s">
        <v>363</v>
      </c>
      <c r="C138" s="13">
        <v>5192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</row>
    <row r="139" spans="1:13" ht="17.45" customHeight="1" x14ac:dyDescent="0.2">
      <c r="A139" s="12" t="s">
        <v>364</v>
      </c>
      <c r="B139" s="10" t="s">
        <v>365</v>
      </c>
      <c r="C139" s="13">
        <v>5193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</row>
    <row r="140" spans="1:13" ht="17.45" customHeight="1" x14ac:dyDescent="0.2">
      <c r="A140" s="12" t="s">
        <v>366</v>
      </c>
      <c r="B140" s="10" t="s">
        <v>367</v>
      </c>
      <c r="C140" s="13">
        <v>5194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</row>
    <row r="141" spans="1:13" ht="16.7" customHeight="1" x14ac:dyDescent="0.2">
      <c r="A141" s="12" t="s">
        <v>368</v>
      </c>
      <c r="B141" s="10" t="s">
        <v>369</v>
      </c>
      <c r="C141" s="13">
        <v>5195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</row>
    <row r="142" spans="1:13" ht="17.45" customHeight="1" x14ac:dyDescent="0.2">
      <c r="A142" s="12" t="s">
        <v>370</v>
      </c>
      <c r="B142" s="10" t="s">
        <v>371</v>
      </c>
      <c r="C142" s="13">
        <v>5196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</row>
    <row r="143" spans="1:13" ht="16.7" customHeight="1" x14ac:dyDescent="0.2">
      <c r="A143" s="12" t="s">
        <v>372</v>
      </c>
      <c r="B143" s="10" t="s">
        <v>373</v>
      </c>
      <c r="C143" s="13">
        <v>5197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</row>
    <row r="144" spans="1:13" ht="17.45" customHeight="1" x14ac:dyDescent="0.2">
      <c r="A144" s="12" t="s">
        <v>374</v>
      </c>
      <c r="B144" s="10" t="s">
        <v>375</v>
      </c>
      <c r="C144" s="13">
        <v>5198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</row>
    <row r="145" spans="1:13" ht="17.45" customHeight="1" x14ac:dyDescent="0.2">
      <c r="A145" s="12" t="s">
        <v>376</v>
      </c>
      <c r="B145" s="10" t="s">
        <v>377</v>
      </c>
      <c r="C145" s="13">
        <v>5199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</row>
    <row r="146" spans="1:13" ht="16.7" customHeight="1" x14ac:dyDescent="0.2">
      <c r="A146" s="12" t="s">
        <v>378</v>
      </c>
      <c r="B146" s="10" t="s">
        <v>379</v>
      </c>
      <c r="C146" s="13">
        <v>5200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</row>
    <row r="147" spans="1:13" ht="17.45" customHeight="1" x14ac:dyDescent="0.2">
      <c r="A147" s="12" t="s">
        <v>380</v>
      </c>
      <c r="B147" s="10" t="s">
        <v>381</v>
      </c>
      <c r="C147" s="13">
        <v>5201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</row>
    <row r="148" spans="1:13" ht="17.45" customHeight="1" x14ac:dyDescent="0.2">
      <c r="A148" s="12" t="s">
        <v>382</v>
      </c>
      <c r="B148" s="10" t="s">
        <v>383</v>
      </c>
      <c r="C148" s="13">
        <v>5202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</row>
    <row r="149" spans="1:13" ht="16.7" customHeight="1" x14ac:dyDescent="0.2">
      <c r="A149" s="12" t="s">
        <v>384</v>
      </c>
      <c r="B149" s="10" t="s">
        <v>385</v>
      </c>
      <c r="C149" s="13">
        <v>5203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</row>
    <row r="150" spans="1:13" ht="17.45" customHeight="1" x14ac:dyDescent="0.2">
      <c r="A150" s="12" t="s">
        <v>386</v>
      </c>
      <c r="B150" s="10" t="s">
        <v>387</v>
      </c>
      <c r="C150" s="13">
        <v>5204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</row>
    <row r="151" spans="1:13" ht="16.7" customHeight="1" x14ac:dyDescent="0.2">
      <c r="A151" s="12" t="s">
        <v>388</v>
      </c>
      <c r="B151" s="10" t="s">
        <v>389</v>
      </c>
      <c r="C151" s="13">
        <v>5205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</row>
    <row r="152" spans="1:13" ht="62.45" customHeight="1" x14ac:dyDescent="0.2">
      <c r="A152" s="12" t="s">
        <v>390</v>
      </c>
      <c r="B152" s="10" t="s">
        <v>391</v>
      </c>
      <c r="C152" s="13">
        <v>5300</v>
      </c>
      <c r="D152" s="14">
        <v>1268</v>
      </c>
      <c r="E152" s="14">
        <v>0</v>
      </c>
      <c r="F152" s="14">
        <v>254</v>
      </c>
      <c r="G152" s="14">
        <v>629</v>
      </c>
      <c r="H152" s="14">
        <v>126</v>
      </c>
      <c r="I152" s="14">
        <v>63</v>
      </c>
      <c r="J152" s="14">
        <v>65</v>
      </c>
      <c r="K152" s="14">
        <v>9</v>
      </c>
      <c r="L152" s="14">
        <v>0</v>
      </c>
      <c r="M152" s="14">
        <v>3</v>
      </c>
    </row>
    <row r="153" spans="1:13" ht="28.35" customHeight="1" x14ac:dyDescent="0.2">
      <c r="A153" s="11" t="s">
        <v>392</v>
      </c>
      <c r="B153" s="17" t="s">
        <v>111</v>
      </c>
      <c r="C153" s="15">
        <v>6000</v>
      </c>
      <c r="D153" s="16">
        <v>0</v>
      </c>
      <c r="E153" s="16">
        <v>0</v>
      </c>
      <c r="F153" s="17" t="s">
        <v>36</v>
      </c>
      <c r="G153" s="17" t="s">
        <v>36</v>
      </c>
      <c r="H153" s="17" t="s">
        <v>36</v>
      </c>
      <c r="I153" s="17" t="s">
        <v>36</v>
      </c>
      <c r="J153" s="17" t="s">
        <v>36</v>
      </c>
      <c r="K153" s="17" t="s">
        <v>36</v>
      </c>
      <c r="L153" s="17" t="s">
        <v>36</v>
      </c>
      <c r="M153" s="17" t="s">
        <v>36</v>
      </c>
    </row>
    <row r="154" spans="1:13" ht="17.45" customHeight="1" x14ac:dyDescent="0.2">
      <c r="A154" s="12" t="s">
        <v>393</v>
      </c>
      <c r="B154" s="10" t="s">
        <v>394</v>
      </c>
      <c r="C154" s="13">
        <v>6010</v>
      </c>
      <c r="D154" s="14">
        <v>0</v>
      </c>
      <c r="E154" s="14">
        <v>0</v>
      </c>
      <c r="F154" s="10" t="s">
        <v>36</v>
      </c>
      <c r="G154" s="10" t="s">
        <v>36</v>
      </c>
      <c r="H154" s="10" t="s">
        <v>36</v>
      </c>
      <c r="I154" s="10" t="s">
        <v>36</v>
      </c>
      <c r="J154" s="10" t="s">
        <v>36</v>
      </c>
      <c r="K154" s="14">
        <v>0</v>
      </c>
      <c r="L154" s="14">
        <v>0</v>
      </c>
      <c r="M154" s="14">
        <v>0</v>
      </c>
    </row>
    <row r="155" spans="1:13" ht="17.45" customHeight="1" x14ac:dyDescent="0.2">
      <c r="A155" s="12" t="s">
        <v>395</v>
      </c>
      <c r="B155" s="10" t="s">
        <v>396</v>
      </c>
      <c r="C155" s="13">
        <v>6020</v>
      </c>
      <c r="D155" s="14">
        <v>0</v>
      </c>
      <c r="E155" s="14">
        <v>0</v>
      </c>
      <c r="F155" s="10" t="s">
        <v>36</v>
      </c>
      <c r="G155" s="10" t="s">
        <v>36</v>
      </c>
      <c r="H155" s="10" t="s">
        <v>36</v>
      </c>
      <c r="I155" s="10" t="s">
        <v>36</v>
      </c>
      <c r="J155" s="10" t="s">
        <v>36</v>
      </c>
      <c r="K155" s="14">
        <v>0</v>
      </c>
      <c r="L155" s="14">
        <v>0</v>
      </c>
      <c r="M155" s="14">
        <v>0</v>
      </c>
    </row>
    <row r="156" spans="1:13" ht="16.7" customHeight="1" x14ac:dyDescent="0.2">
      <c r="A156" s="12" t="s">
        <v>397</v>
      </c>
      <c r="B156" s="10" t="s">
        <v>398</v>
      </c>
      <c r="C156" s="13">
        <v>6030</v>
      </c>
      <c r="D156" s="14">
        <v>0</v>
      </c>
      <c r="E156" s="14">
        <v>0</v>
      </c>
      <c r="F156" s="10" t="s">
        <v>36</v>
      </c>
      <c r="G156" s="10" t="s">
        <v>36</v>
      </c>
      <c r="H156" s="10" t="s">
        <v>36</v>
      </c>
      <c r="I156" s="10" t="s">
        <v>36</v>
      </c>
      <c r="J156" s="10" t="s">
        <v>36</v>
      </c>
      <c r="K156" s="14">
        <v>0</v>
      </c>
      <c r="L156" s="14">
        <v>0</v>
      </c>
      <c r="M156" s="14">
        <v>0</v>
      </c>
    </row>
    <row r="157" spans="1:13" ht="17.45" customHeight="1" x14ac:dyDescent="0.2">
      <c r="A157" s="12" t="s">
        <v>399</v>
      </c>
      <c r="B157" s="10" t="s">
        <v>400</v>
      </c>
      <c r="C157" s="13">
        <v>6040</v>
      </c>
      <c r="D157" s="14">
        <v>0</v>
      </c>
      <c r="E157" s="14">
        <v>0</v>
      </c>
      <c r="F157" s="10" t="s">
        <v>36</v>
      </c>
      <c r="G157" s="10" t="s">
        <v>36</v>
      </c>
      <c r="H157" s="10" t="s">
        <v>36</v>
      </c>
      <c r="I157" s="10" t="s">
        <v>36</v>
      </c>
      <c r="J157" s="10" t="s">
        <v>36</v>
      </c>
      <c r="K157" s="14">
        <v>0</v>
      </c>
      <c r="L157" s="14">
        <v>0</v>
      </c>
      <c r="M157" s="14">
        <v>0</v>
      </c>
    </row>
    <row r="158" spans="1:13" ht="50.85" customHeight="1" x14ac:dyDescent="0.2">
      <c r="A158" s="11" t="s">
        <v>401</v>
      </c>
      <c r="B158" s="17" t="s">
        <v>111</v>
      </c>
      <c r="C158" s="15">
        <v>7000</v>
      </c>
      <c r="D158" s="16">
        <v>2348717</v>
      </c>
      <c r="E158" s="16">
        <v>20780</v>
      </c>
      <c r="F158" s="17" t="s">
        <v>36</v>
      </c>
      <c r="G158" s="17" t="s">
        <v>36</v>
      </c>
      <c r="H158" s="17" t="s">
        <v>36</v>
      </c>
      <c r="I158" s="17" t="s">
        <v>36</v>
      </c>
      <c r="J158" s="17" t="s">
        <v>36</v>
      </c>
      <c r="K158" s="17" t="s">
        <v>36</v>
      </c>
      <c r="L158" s="17" t="s">
        <v>36</v>
      </c>
      <c r="M158" s="17" t="s">
        <v>36</v>
      </c>
    </row>
  </sheetData>
  <mergeCells count="18">
    <mergeCell ref="I5:I7"/>
    <mergeCell ref="J5:J7"/>
    <mergeCell ref="K5:L5"/>
    <mergeCell ref="M5:M7"/>
    <mergeCell ref="K6:K7"/>
    <mergeCell ref="L6:L7"/>
    <mergeCell ref="A1:M1"/>
    <mergeCell ref="A2:M2"/>
    <mergeCell ref="A3:M3"/>
    <mergeCell ref="A4:M4"/>
    <mergeCell ref="A5:A7"/>
    <mergeCell ref="B5:B7"/>
    <mergeCell ref="C5:C7"/>
    <mergeCell ref="D5:D7"/>
    <mergeCell ref="E5:E7"/>
    <mergeCell ref="F5:F7"/>
    <mergeCell ref="G5:G7"/>
    <mergeCell ref="H5:H7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9"/>
  <sheetViews>
    <sheetView topLeftCell="A130" workbookViewId="0">
      <selection activeCell="A140" sqref="A140:H152"/>
    </sheetView>
  </sheetViews>
  <sheetFormatPr defaultRowHeight="12.75" x14ac:dyDescent="0.2"/>
  <cols>
    <col min="1" max="1" width="22.42578125" customWidth="1"/>
    <col min="2" max="2" width="13.42578125" customWidth="1"/>
    <col min="3" max="3" width="8.140625" customWidth="1"/>
    <col min="4" max="4" width="15.28515625" customWidth="1"/>
    <col min="5" max="5" width="17.42578125" customWidth="1"/>
    <col min="6" max="6" width="13.28515625" customWidth="1"/>
    <col min="7" max="7" width="14.28515625" customWidth="1"/>
    <col min="8" max="8" width="12.28515625" customWidth="1"/>
    <col min="9" max="9" width="16.28515625" customWidth="1"/>
  </cols>
  <sheetData>
    <row r="1" spans="1:9" ht="17.45" customHeight="1" x14ac:dyDescent="0.2">
      <c r="A1" s="122" t="s">
        <v>402</v>
      </c>
      <c r="B1" s="122"/>
      <c r="C1" s="122"/>
      <c r="D1" s="122"/>
      <c r="E1" s="122"/>
      <c r="F1" s="122"/>
      <c r="G1" s="122"/>
      <c r="H1" s="122"/>
      <c r="I1" s="122"/>
    </row>
    <row r="2" spans="1:9" ht="28.35" customHeight="1" x14ac:dyDescent="0.2">
      <c r="A2" s="116" t="s">
        <v>403</v>
      </c>
      <c r="B2" s="116"/>
      <c r="C2" s="116"/>
      <c r="D2" s="116"/>
      <c r="E2" s="116"/>
      <c r="F2" s="116"/>
      <c r="G2" s="116"/>
      <c r="H2" s="116"/>
      <c r="I2" s="116"/>
    </row>
    <row r="3" spans="1:9" ht="17.45" customHeight="1" x14ac:dyDescent="0.2">
      <c r="A3" s="116" t="s">
        <v>3</v>
      </c>
      <c r="B3" s="116"/>
      <c r="C3" s="116"/>
      <c r="D3" s="116"/>
      <c r="E3" s="116"/>
      <c r="F3" s="116"/>
      <c r="G3" s="116"/>
      <c r="H3" s="116"/>
      <c r="I3" s="116"/>
    </row>
    <row r="4" spans="1:9" ht="16.7" customHeight="1" x14ac:dyDescent="0.2">
      <c r="A4" s="117" t="s">
        <v>21</v>
      </c>
      <c r="B4" s="117"/>
      <c r="C4" s="117"/>
      <c r="D4" s="117"/>
      <c r="E4" s="117"/>
      <c r="F4" s="117"/>
      <c r="G4" s="117"/>
      <c r="H4" s="117"/>
      <c r="I4" s="117"/>
    </row>
    <row r="5" spans="1:9" ht="63.2" customHeight="1" x14ac:dyDescent="0.2">
      <c r="A5" s="118" t="s">
        <v>404</v>
      </c>
      <c r="B5" s="118" t="s">
        <v>405</v>
      </c>
      <c r="C5" s="118" t="s">
        <v>91</v>
      </c>
      <c r="D5" s="118" t="s">
        <v>406</v>
      </c>
      <c r="E5" s="119"/>
      <c r="F5" s="118" t="s">
        <v>64</v>
      </c>
      <c r="G5" s="118" t="s">
        <v>99</v>
      </c>
      <c r="H5" s="119"/>
      <c r="I5" s="118" t="s">
        <v>407</v>
      </c>
    </row>
    <row r="6" spans="1:9" ht="57.4" customHeight="1" x14ac:dyDescent="0.2">
      <c r="A6" s="121"/>
      <c r="B6" s="121"/>
      <c r="C6" s="121"/>
      <c r="D6" s="10" t="s">
        <v>408</v>
      </c>
      <c r="E6" s="10" t="s">
        <v>409</v>
      </c>
      <c r="F6" s="121"/>
      <c r="G6" s="10" t="s">
        <v>101</v>
      </c>
      <c r="H6" s="10" t="s">
        <v>102</v>
      </c>
      <c r="I6" s="121"/>
    </row>
    <row r="7" spans="1:9" ht="4.3499999999999996" customHeight="1" x14ac:dyDescent="0.2">
      <c r="A7" s="118" t="s">
        <v>28</v>
      </c>
      <c r="B7" s="118" t="s">
        <v>29</v>
      </c>
      <c r="C7" s="118" t="s">
        <v>103</v>
      </c>
      <c r="D7" s="118" t="s">
        <v>30</v>
      </c>
      <c r="E7" s="118" t="s">
        <v>104</v>
      </c>
      <c r="F7" s="118" t="s">
        <v>31</v>
      </c>
      <c r="G7" s="118" t="s">
        <v>32</v>
      </c>
      <c r="H7" s="118" t="s">
        <v>410</v>
      </c>
      <c r="I7" s="118" t="s">
        <v>33</v>
      </c>
    </row>
    <row r="8" spans="1:9" ht="12.4" customHeight="1" x14ac:dyDescent="0.2">
      <c r="A8" s="118"/>
      <c r="B8" s="121"/>
      <c r="C8" s="121"/>
      <c r="D8" s="121"/>
      <c r="E8" s="121"/>
      <c r="F8" s="121"/>
      <c r="G8" s="121"/>
      <c r="H8" s="121"/>
      <c r="I8" s="121"/>
    </row>
    <row r="9" spans="1:9" ht="17.45" customHeight="1" x14ac:dyDescent="0.2">
      <c r="A9" s="123" t="s">
        <v>411</v>
      </c>
      <c r="B9" s="10" t="s">
        <v>412</v>
      </c>
      <c r="C9" s="13">
        <v>7010</v>
      </c>
      <c r="D9" s="14">
        <v>67920</v>
      </c>
      <c r="E9" s="14">
        <v>25005</v>
      </c>
      <c r="F9" s="14">
        <v>4085</v>
      </c>
      <c r="G9" s="14">
        <v>16</v>
      </c>
      <c r="H9" s="14">
        <v>4</v>
      </c>
      <c r="I9" s="14">
        <v>8</v>
      </c>
    </row>
    <row r="10" spans="1:9" ht="16.7" customHeight="1" x14ac:dyDescent="0.2">
      <c r="A10" s="124"/>
      <c r="B10" s="10" t="s">
        <v>413</v>
      </c>
      <c r="C10" s="13">
        <v>7020</v>
      </c>
      <c r="D10" s="14">
        <v>700447</v>
      </c>
      <c r="E10" s="14">
        <v>0</v>
      </c>
      <c r="F10" s="14">
        <v>84971</v>
      </c>
      <c r="G10" s="14">
        <v>1</v>
      </c>
      <c r="H10" s="14">
        <v>0</v>
      </c>
      <c r="I10" s="14">
        <v>1</v>
      </c>
    </row>
    <row r="11" spans="1:9" ht="17.45" customHeight="1" x14ac:dyDescent="0.2">
      <c r="A11" s="124"/>
      <c r="B11" s="10" t="s">
        <v>414</v>
      </c>
      <c r="C11" s="13">
        <v>7030</v>
      </c>
      <c r="D11" s="14">
        <v>135946</v>
      </c>
      <c r="E11" s="14">
        <v>0</v>
      </c>
      <c r="F11" s="14">
        <v>0</v>
      </c>
      <c r="G11" s="14">
        <v>8</v>
      </c>
      <c r="H11" s="14">
        <v>0</v>
      </c>
      <c r="I11" s="14">
        <v>5</v>
      </c>
    </row>
    <row r="12" spans="1:9" ht="17.45" customHeight="1" x14ac:dyDescent="0.2">
      <c r="A12" s="124"/>
      <c r="B12" s="10" t="s">
        <v>415</v>
      </c>
      <c r="C12" s="13">
        <v>7040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 ht="16.7" customHeight="1" x14ac:dyDescent="0.2">
      <c r="A13" s="124"/>
      <c r="B13" s="10" t="s">
        <v>416</v>
      </c>
      <c r="C13" s="13">
        <v>7050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ht="17.45" customHeight="1" x14ac:dyDescent="0.2">
      <c r="A14" s="124"/>
      <c r="B14" s="10" t="s">
        <v>417</v>
      </c>
      <c r="C14" s="13">
        <v>7060</v>
      </c>
      <c r="D14" s="14">
        <v>192064</v>
      </c>
      <c r="E14" s="14">
        <v>0</v>
      </c>
      <c r="F14" s="14">
        <v>682</v>
      </c>
      <c r="G14" s="14">
        <v>17</v>
      </c>
      <c r="H14" s="14">
        <v>0</v>
      </c>
      <c r="I14" s="14">
        <v>5</v>
      </c>
    </row>
    <row r="15" spans="1:9" ht="17.45" customHeight="1" x14ac:dyDescent="0.2">
      <c r="A15" s="124"/>
      <c r="B15" s="10" t="s">
        <v>418</v>
      </c>
      <c r="C15" s="13">
        <v>7070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6.7" customHeight="1" x14ac:dyDescent="0.2">
      <c r="A16" s="124"/>
      <c r="B16" s="10" t="s">
        <v>419</v>
      </c>
      <c r="C16" s="13">
        <v>7071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ht="17.45" customHeight="1" x14ac:dyDescent="0.2">
      <c r="A17" s="124"/>
      <c r="B17" s="10" t="s">
        <v>420</v>
      </c>
      <c r="C17" s="13">
        <v>7072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ht="16.7" customHeight="1" x14ac:dyDescent="0.2">
      <c r="A18" s="124"/>
      <c r="B18" s="10" t="s">
        <v>421</v>
      </c>
      <c r="C18" s="13">
        <v>7073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ht="17.45" customHeight="1" x14ac:dyDescent="0.2">
      <c r="A19" s="124"/>
      <c r="B19" s="10" t="s">
        <v>422</v>
      </c>
      <c r="C19" s="13">
        <v>7074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ht="17.45" customHeight="1" x14ac:dyDescent="0.2">
      <c r="A20" s="124"/>
      <c r="B20" s="10" t="s">
        <v>423</v>
      </c>
      <c r="C20" s="13">
        <v>7075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1:9" ht="16.7" customHeight="1" x14ac:dyDescent="0.2">
      <c r="A21" s="124"/>
      <c r="B21" s="10" t="s">
        <v>424</v>
      </c>
      <c r="C21" s="13">
        <v>7078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ht="17.45" customHeight="1" x14ac:dyDescent="0.2">
      <c r="A22" s="124"/>
      <c r="B22" s="10" t="s">
        <v>425</v>
      </c>
      <c r="C22" s="13">
        <v>7080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 ht="17.45" customHeight="1" x14ac:dyDescent="0.2">
      <c r="A23" s="124"/>
      <c r="B23" s="10" t="s">
        <v>426</v>
      </c>
      <c r="C23" s="13">
        <v>7090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ht="16.7" customHeight="1" x14ac:dyDescent="0.2">
      <c r="A24" s="124"/>
      <c r="B24" s="10" t="s">
        <v>427</v>
      </c>
      <c r="C24" s="13">
        <v>7100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 ht="17.45" customHeight="1" x14ac:dyDescent="0.2">
      <c r="A25" s="124"/>
      <c r="B25" s="10" t="s">
        <v>428</v>
      </c>
      <c r="C25" s="13">
        <v>7110</v>
      </c>
      <c r="D25" s="14">
        <v>32312790</v>
      </c>
      <c r="E25" s="14">
        <v>0</v>
      </c>
      <c r="F25" s="14">
        <v>2254633</v>
      </c>
      <c r="G25" s="14">
        <v>28</v>
      </c>
      <c r="H25" s="14">
        <v>0</v>
      </c>
      <c r="I25" s="14">
        <v>9</v>
      </c>
    </row>
    <row r="26" spans="1:9" ht="16.7" customHeight="1" x14ac:dyDescent="0.2">
      <c r="A26" s="124"/>
      <c r="B26" s="10" t="s">
        <v>429</v>
      </c>
      <c r="C26" s="13">
        <v>7120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</row>
    <row r="27" spans="1:9" ht="17.45" customHeight="1" x14ac:dyDescent="0.2">
      <c r="A27" s="124"/>
      <c r="B27" s="10" t="s">
        <v>430</v>
      </c>
      <c r="C27" s="13">
        <v>7130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 ht="17.45" customHeight="1" x14ac:dyDescent="0.2">
      <c r="A28" s="124"/>
      <c r="B28" s="10" t="s">
        <v>431</v>
      </c>
      <c r="C28" s="13">
        <v>7140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ht="16.7" customHeight="1" x14ac:dyDescent="0.2">
      <c r="A29" s="124"/>
      <c r="B29" s="10" t="s">
        <v>432</v>
      </c>
      <c r="C29" s="13">
        <v>7150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7.45" customHeight="1" x14ac:dyDescent="0.2">
      <c r="A30" s="124"/>
      <c r="B30" s="10" t="s">
        <v>433</v>
      </c>
      <c r="C30" s="13">
        <v>7160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ht="17.45" customHeight="1" x14ac:dyDescent="0.2">
      <c r="A31" s="125"/>
      <c r="B31" s="10" t="s">
        <v>434</v>
      </c>
      <c r="C31" s="13">
        <v>7190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ht="16.7" customHeight="1" x14ac:dyDescent="0.2">
      <c r="A32" s="123" t="s">
        <v>435</v>
      </c>
      <c r="B32" s="10" t="s">
        <v>436</v>
      </c>
      <c r="C32" s="13">
        <v>7191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ht="17.45" customHeight="1" x14ac:dyDescent="0.2">
      <c r="A33" s="125"/>
      <c r="B33" s="10" t="s">
        <v>437</v>
      </c>
      <c r="C33" s="13">
        <v>7192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ht="16.7" customHeight="1" x14ac:dyDescent="0.2">
      <c r="A34" s="123" t="s">
        <v>438</v>
      </c>
      <c r="B34" s="10" t="s">
        <v>439</v>
      </c>
      <c r="C34" s="13">
        <v>7200</v>
      </c>
      <c r="D34" s="14">
        <v>145137</v>
      </c>
      <c r="E34" s="14">
        <v>1400</v>
      </c>
      <c r="F34" s="14">
        <v>1539</v>
      </c>
      <c r="G34" s="14">
        <v>24</v>
      </c>
      <c r="H34" s="14">
        <v>1</v>
      </c>
      <c r="I34" s="14">
        <v>9</v>
      </c>
    </row>
    <row r="35" spans="1:9" ht="17.45" customHeight="1" x14ac:dyDescent="0.2">
      <c r="A35" s="124"/>
      <c r="B35" s="10" t="s">
        <v>440</v>
      </c>
      <c r="C35" s="13">
        <v>7230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1:9" ht="17.45" customHeight="1" x14ac:dyDescent="0.2">
      <c r="A36" s="124"/>
      <c r="B36" s="10" t="s">
        <v>441</v>
      </c>
      <c r="C36" s="13">
        <v>7240</v>
      </c>
      <c r="D36" s="14">
        <v>202796</v>
      </c>
      <c r="E36" s="14">
        <v>0</v>
      </c>
      <c r="F36" s="14">
        <v>1023</v>
      </c>
      <c r="G36" s="14">
        <v>15</v>
      </c>
      <c r="H36" s="14">
        <v>0</v>
      </c>
      <c r="I36" s="14">
        <v>5</v>
      </c>
    </row>
    <row r="37" spans="1:9" ht="16.7" customHeight="1" x14ac:dyDescent="0.2">
      <c r="A37" s="124"/>
      <c r="B37" s="10" t="s">
        <v>442</v>
      </c>
      <c r="C37" s="13">
        <v>7270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1:9" ht="17.45" customHeight="1" x14ac:dyDescent="0.2">
      <c r="A38" s="124"/>
      <c r="B38" s="10" t="s">
        <v>443</v>
      </c>
      <c r="C38" s="13">
        <v>7275</v>
      </c>
      <c r="D38" s="14">
        <v>1602227</v>
      </c>
      <c r="E38" s="14">
        <v>3585</v>
      </c>
      <c r="F38" s="14">
        <v>78430</v>
      </c>
      <c r="G38" s="14">
        <v>12</v>
      </c>
      <c r="H38" s="14">
        <v>2</v>
      </c>
      <c r="I38" s="14">
        <v>4</v>
      </c>
    </row>
    <row r="39" spans="1:9" ht="16.7" customHeight="1" x14ac:dyDescent="0.2">
      <c r="A39" s="124"/>
      <c r="B39" s="10" t="s">
        <v>444</v>
      </c>
      <c r="C39" s="13">
        <v>7280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1:9" ht="17.45" customHeight="1" x14ac:dyDescent="0.2">
      <c r="A40" s="124"/>
      <c r="B40" s="10" t="s">
        <v>445</v>
      </c>
      <c r="C40" s="13">
        <v>7285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</row>
    <row r="41" spans="1:9" ht="17.45" customHeight="1" x14ac:dyDescent="0.2">
      <c r="A41" s="125"/>
      <c r="B41" s="10" t="s">
        <v>446</v>
      </c>
      <c r="C41" s="13">
        <v>7290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</row>
    <row r="42" spans="1:9" ht="16.7" customHeight="1" x14ac:dyDescent="0.2">
      <c r="A42" s="123" t="s">
        <v>447</v>
      </c>
      <c r="B42" s="10" t="s">
        <v>448</v>
      </c>
      <c r="C42" s="13">
        <v>7300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1:9" ht="17.45" customHeight="1" x14ac:dyDescent="0.2">
      <c r="A43" s="124"/>
      <c r="B43" s="10" t="s">
        <v>449</v>
      </c>
      <c r="C43" s="13">
        <v>7310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1:9" ht="17.45" customHeight="1" x14ac:dyDescent="0.2">
      <c r="A44" s="124"/>
      <c r="B44" s="10" t="s">
        <v>450</v>
      </c>
      <c r="C44" s="13">
        <v>7320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1:9" ht="16.7" customHeight="1" x14ac:dyDescent="0.2">
      <c r="A45" s="124"/>
      <c r="B45" s="10" t="s">
        <v>451</v>
      </c>
      <c r="C45" s="13">
        <v>7330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1:9" ht="17.45" customHeight="1" x14ac:dyDescent="0.2">
      <c r="A46" s="124"/>
      <c r="B46" s="10" t="s">
        <v>452</v>
      </c>
      <c r="C46" s="13">
        <v>7340</v>
      </c>
      <c r="D46" s="14">
        <v>34555</v>
      </c>
      <c r="E46" s="14">
        <v>0</v>
      </c>
      <c r="F46" s="14">
        <v>0</v>
      </c>
      <c r="G46" s="14">
        <v>2</v>
      </c>
      <c r="H46" s="14">
        <v>0</v>
      </c>
      <c r="I46" s="14">
        <v>1</v>
      </c>
    </row>
    <row r="47" spans="1:9" ht="16.7" customHeight="1" x14ac:dyDescent="0.2">
      <c r="A47" s="124"/>
      <c r="B47" s="10" t="s">
        <v>453</v>
      </c>
      <c r="C47" s="13">
        <v>7350</v>
      </c>
      <c r="D47" s="14">
        <v>194827</v>
      </c>
      <c r="E47" s="14">
        <v>123</v>
      </c>
      <c r="F47" s="14">
        <v>0</v>
      </c>
      <c r="G47" s="14">
        <v>7</v>
      </c>
      <c r="H47" s="14">
        <v>3</v>
      </c>
      <c r="I47" s="14">
        <v>3</v>
      </c>
    </row>
    <row r="48" spans="1:9" ht="17.45" customHeight="1" x14ac:dyDescent="0.2">
      <c r="A48" s="124"/>
      <c r="B48" s="10" t="s">
        <v>454</v>
      </c>
      <c r="C48" s="13">
        <v>7360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</row>
    <row r="49" spans="1:9" ht="17.45" customHeight="1" x14ac:dyDescent="0.2">
      <c r="A49" s="125"/>
      <c r="B49" s="10" t="s">
        <v>455</v>
      </c>
      <c r="C49" s="13">
        <v>7370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</row>
    <row r="50" spans="1:9" ht="16.7" customHeight="1" x14ac:dyDescent="0.2">
      <c r="A50" s="123" t="s">
        <v>456</v>
      </c>
      <c r="B50" s="10" t="s">
        <v>457</v>
      </c>
      <c r="C50" s="13">
        <v>7380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1:9" ht="17.45" customHeight="1" x14ac:dyDescent="0.2">
      <c r="A51" s="124"/>
      <c r="B51" s="10" t="s">
        <v>458</v>
      </c>
      <c r="C51" s="13">
        <v>7410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</row>
    <row r="52" spans="1:9" ht="17.45" customHeight="1" x14ac:dyDescent="0.2">
      <c r="A52" s="124"/>
      <c r="B52" s="10" t="s">
        <v>459</v>
      </c>
      <c r="C52" s="13">
        <v>7420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1:9" ht="16.7" customHeight="1" x14ac:dyDescent="0.2">
      <c r="A53" s="124"/>
      <c r="B53" s="10" t="s">
        <v>460</v>
      </c>
      <c r="C53" s="13">
        <v>7450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</row>
    <row r="54" spans="1:9" ht="17.45" customHeight="1" x14ac:dyDescent="0.2">
      <c r="A54" s="124"/>
      <c r="B54" s="10" t="s">
        <v>461</v>
      </c>
      <c r="C54" s="13">
        <v>7460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spans="1:9" ht="16.7" customHeight="1" x14ac:dyDescent="0.2">
      <c r="A55" s="124"/>
      <c r="B55" s="10" t="s">
        <v>462</v>
      </c>
      <c r="C55" s="13">
        <v>7490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</row>
    <row r="56" spans="1:9" ht="17.45" customHeight="1" x14ac:dyDescent="0.2">
      <c r="A56" s="124"/>
      <c r="B56" s="10" t="s">
        <v>463</v>
      </c>
      <c r="C56" s="13">
        <v>7500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1:9" ht="17.45" customHeight="1" x14ac:dyDescent="0.2">
      <c r="A57" s="124"/>
      <c r="B57" s="10" t="s">
        <v>464</v>
      </c>
      <c r="C57" s="13">
        <v>7530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</row>
    <row r="58" spans="1:9" ht="16.7" customHeight="1" x14ac:dyDescent="0.2">
      <c r="A58" s="124"/>
      <c r="B58" s="10" t="s">
        <v>465</v>
      </c>
      <c r="C58" s="13">
        <v>7540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</row>
    <row r="59" spans="1:9" ht="17.45" customHeight="1" x14ac:dyDescent="0.2">
      <c r="A59" s="125"/>
      <c r="B59" s="10" t="s">
        <v>466</v>
      </c>
      <c r="C59" s="13">
        <v>7550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</row>
    <row r="60" spans="1:9" ht="17.45" customHeight="1" x14ac:dyDescent="0.2">
      <c r="A60" s="12" t="s">
        <v>467</v>
      </c>
      <c r="B60" s="10" t="s">
        <v>468</v>
      </c>
      <c r="C60" s="13">
        <v>7560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</row>
    <row r="61" spans="1:9" ht="16.7" customHeight="1" x14ac:dyDescent="0.2">
      <c r="A61" s="12" t="s">
        <v>469</v>
      </c>
      <c r="B61" s="10" t="s">
        <v>470</v>
      </c>
      <c r="C61" s="13">
        <v>7565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1:9" ht="17.45" customHeight="1" x14ac:dyDescent="0.2">
      <c r="A62" s="12" t="s">
        <v>471</v>
      </c>
      <c r="B62" s="10" t="s">
        <v>472</v>
      </c>
      <c r="C62" s="13">
        <v>7570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1:9" ht="16.7" customHeight="1" x14ac:dyDescent="0.2">
      <c r="A63" s="123" t="s">
        <v>473</v>
      </c>
      <c r="B63" s="10" t="s">
        <v>474</v>
      </c>
      <c r="C63" s="13">
        <v>7580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</row>
    <row r="64" spans="1:9" ht="17.45" customHeight="1" x14ac:dyDescent="0.2">
      <c r="A64" s="124"/>
      <c r="B64" s="10" t="s">
        <v>475</v>
      </c>
      <c r="C64" s="13">
        <v>7590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</row>
    <row r="65" spans="1:9" ht="17.45" customHeight="1" x14ac:dyDescent="0.2">
      <c r="A65" s="124"/>
      <c r="B65" s="10" t="s">
        <v>476</v>
      </c>
      <c r="C65" s="13">
        <v>7600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</row>
    <row r="66" spans="1:9" ht="16.7" customHeight="1" x14ac:dyDescent="0.2">
      <c r="A66" s="125"/>
      <c r="B66" s="10" t="s">
        <v>477</v>
      </c>
      <c r="C66" s="13">
        <v>7610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</row>
    <row r="67" spans="1:9" ht="17.45" customHeight="1" x14ac:dyDescent="0.2">
      <c r="A67" s="123" t="s">
        <v>478</v>
      </c>
      <c r="B67" s="10" t="s">
        <v>479</v>
      </c>
      <c r="C67" s="13">
        <v>7620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</row>
    <row r="68" spans="1:9" ht="17.45" customHeight="1" x14ac:dyDescent="0.2">
      <c r="A68" s="125"/>
      <c r="B68" s="10" t="s">
        <v>480</v>
      </c>
      <c r="C68" s="13">
        <v>7650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</row>
    <row r="69" spans="1:9" ht="16.7" customHeight="1" x14ac:dyDescent="0.2">
      <c r="A69" s="123" t="s">
        <v>481</v>
      </c>
      <c r="B69" s="10" t="s">
        <v>482</v>
      </c>
      <c r="C69" s="13">
        <v>7660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</row>
    <row r="70" spans="1:9" ht="17.45" customHeight="1" x14ac:dyDescent="0.2">
      <c r="A70" s="125"/>
      <c r="B70" s="10" t="s">
        <v>483</v>
      </c>
      <c r="C70" s="13">
        <v>7670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</row>
    <row r="71" spans="1:9" ht="16.7" customHeight="1" x14ac:dyDescent="0.2">
      <c r="A71" s="12" t="s">
        <v>484</v>
      </c>
      <c r="B71" s="10" t="s">
        <v>485</v>
      </c>
      <c r="C71" s="13">
        <v>7680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</row>
    <row r="72" spans="1:9" ht="17.45" customHeight="1" x14ac:dyDescent="0.2">
      <c r="A72" s="12" t="s">
        <v>486</v>
      </c>
      <c r="B72" s="10" t="s">
        <v>487</v>
      </c>
      <c r="C72" s="13">
        <v>7681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</row>
    <row r="73" spans="1:9" ht="17.45" customHeight="1" x14ac:dyDescent="0.2">
      <c r="A73" s="123" t="s">
        <v>488</v>
      </c>
      <c r="B73" s="10" t="s">
        <v>489</v>
      </c>
      <c r="C73" s="13">
        <v>7690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</row>
    <row r="74" spans="1:9" ht="16.7" customHeight="1" x14ac:dyDescent="0.2">
      <c r="A74" s="124"/>
      <c r="B74" s="10" t="s">
        <v>490</v>
      </c>
      <c r="C74" s="13">
        <v>7700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</row>
    <row r="75" spans="1:9" ht="17.45" customHeight="1" x14ac:dyDescent="0.2">
      <c r="A75" s="124"/>
      <c r="B75" s="10" t="s">
        <v>491</v>
      </c>
      <c r="C75" s="13">
        <v>7710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</row>
    <row r="76" spans="1:9" ht="17.45" customHeight="1" x14ac:dyDescent="0.2">
      <c r="A76" s="125"/>
      <c r="B76" s="10" t="s">
        <v>492</v>
      </c>
      <c r="C76" s="13">
        <v>7720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</row>
    <row r="77" spans="1:9" ht="16.7" customHeight="1" x14ac:dyDescent="0.2">
      <c r="A77" s="12" t="s">
        <v>493</v>
      </c>
      <c r="B77" s="10" t="s">
        <v>494</v>
      </c>
      <c r="C77" s="13">
        <v>7725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</row>
    <row r="78" spans="1:9" ht="17.45" customHeight="1" x14ac:dyDescent="0.2">
      <c r="A78" s="12" t="s">
        <v>495</v>
      </c>
      <c r="B78" s="10" t="s">
        <v>496</v>
      </c>
      <c r="C78" s="13">
        <v>7726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</row>
    <row r="79" spans="1:9" ht="16.7" customHeight="1" x14ac:dyDescent="0.2">
      <c r="A79" s="12" t="s">
        <v>497</v>
      </c>
      <c r="B79" s="10" t="s">
        <v>498</v>
      </c>
      <c r="C79" s="13">
        <v>7727</v>
      </c>
      <c r="D79" s="14">
        <v>18919</v>
      </c>
      <c r="E79" s="14">
        <v>0</v>
      </c>
      <c r="F79" s="14">
        <v>542</v>
      </c>
      <c r="G79" s="14">
        <v>8</v>
      </c>
      <c r="H79" s="14">
        <v>0</v>
      </c>
      <c r="I79" s="14">
        <v>2</v>
      </c>
    </row>
    <row r="80" spans="1:9" ht="17.45" customHeight="1" x14ac:dyDescent="0.2">
      <c r="A80" s="12" t="s">
        <v>499</v>
      </c>
      <c r="B80" s="10" t="s">
        <v>500</v>
      </c>
      <c r="C80" s="13">
        <v>7728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1:9" ht="17.45" customHeight="1" x14ac:dyDescent="0.2">
      <c r="A81" s="12" t="s">
        <v>501</v>
      </c>
      <c r="B81" s="10" t="s">
        <v>502</v>
      </c>
      <c r="C81" s="13">
        <v>7730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1:9" ht="16.7" customHeight="1" x14ac:dyDescent="0.2">
      <c r="A82" s="123" t="s">
        <v>503</v>
      </c>
      <c r="B82" s="10" t="s">
        <v>504</v>
      </c>
      <c r="C82" s="13">
        <v>7740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1:9" ht="17.45" customHeight="1" x14ac:dyDescent="0.2">
      <c r="A83" s="125"/>
      <c r="B83" s="10" t="s">
        <v>505</v>
      </c>
      <c r="C83" s="13">
        <v>7750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</row>
    <row r="84" spans="1:9" ht="16.7" customHeight="1" x14ac:dyDescent="0.2">
      <c r="A84" s="12" t="s">
        <v>506</v>
      </c>
      <c r="B84" s="10" t="s">
        <v>507</v>
      </c>
      <c r="C84" s="13">
        <v>7760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</row>
    <row r="85" spans="1:9" ht="17.45" customHeight="1" x14ac:dyDescent="0.2">
      <c r="A85" s="12" t="s">
        <v>508</v>
      </c>
      <c r="B85" s="10" t="s">
        <v>509</v>
      </c>
      <c r="C85" s="13">
        <v>7770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</row>
    <row r="86" spans="1:9" ht="17.45" customHeight="1" x14ac:dyDescent="0.2">
      <c r="A86" s="12" t="s">
        <v>510</v>
      </c>
      <c r="B86" s="10" t="s">
        <v>511</v>
      </c>
      <c r="C86" s="13">
        <v>7775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</row>
    <row r="87" spans="1:9" ht="16.7" customHeight="1" x14ac:dyDescent="0.2">
      <c r="A87" s="12" t="s">
        <v>512</v>
      </c>
      <c r="B87" s="10" t="s">
        <v>513</v>
      </c>
      <c r="C87" s="13">
        <v>7776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</row>
    <row r="88" spans="1:9" ht="17.45" customHeight="1" x14ac:dyDescent="0.2">
      <c r="A88" s="12" t="s">
        <v>514</v>
      </c>
      <c r="B88" s="10" t="s">
        <v>515</v>
      </c>
      <c r="C88" s="13">
        <v>7780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</row>
    <row r="89" spans="1:9" ht="17.45" customHeight="1" x14ac:dyDescent="0.2">
      <c r="A89" s="12" t="s">
        <v>516</v>
      </c>
      <c r="B89" s="10" t="s">
        <v>517</v>
      </c>
      <c r="C89" s="13">
        <v>7790</v>
      </c>
      <c r="D89" s="14">
        <v>3904269</v>
      </c>
      <c r="E89" s="14">
        <v>0</v>
      </c>
      <c r="F89" s="14">
        <v>340164</v>
      </c>
      <c r="G89" s="14">
        <v>6</v>
      </c>
      <c r="H89" s="14">
        <v>0</v>
      </c>
      <c r="I89" s="14">
        <v>2</v>
      </c>
    </row>
    <row r="90" spans="1:9" ht="16.7" customHeight="1" x14ac:dyDescent="0.2">
      <c r="A90" s="123" t="s">
        <v>518</v>
      </c>
      <c r="B90" s="10" t="s">
        <v>519</v>
      </c>
      <c r="C90" s="13">
        <v>7791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</row>
    <row r="91" spans="1:9" ht="17.45" customHeight="1" x14ac:dyDescent="0.2">
      <c r="A91" s="125"/>
      <c r="B91" s="10" t="s">
        <v>520</v>
      </c>
      <c r="C91" s="13">
        <v>7792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</row>
    <row r="92" spans="1:9" ht="16.7" customHeight="1" x14ac:dyDescent="0.2">
      <c r="A92" s="12" t="s">
        <v>521</v>
      </c>
      <c r="B92" s="10" t="s">
        <v>522</v>
      </c>
      <c r="C92" s="13">
        <v>7793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</row>
    <row r="93" spans="1:9" ht="17.45" customHeight="1" x14ac:dyDescent="0.2">
      <c r="A93" s="12" t="s">
        <v>523</v>
      </c>
      <c r="B93" s="10" t="s">
        <v>524</v>
      </c>
      <c r="C93" s="13">
        <v>7800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</row>
    <row r="94" spans="1:9" ht="17.45" customHeight="1" x14ac:dyDescent="0.2">
      <c r="A94" s="12" t="s">
        <v>525</v>
      </c>
      <c r="B94" s="10" t="s">
        <v>526</v>
      </c>
      <c r="C94" s="13">
        <v>7810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</row>
    <row r="95" spans="1:9" ht="16.7" customHeight="1" x14ac:dyDescent="0.2">
      <c r="A95" s="123" t="s">
        <v>527</v>
      </c>
      <c r="B95" s="10" t="s">
        <v>528</v>
      </c>
      <c r="C95" s="13">
        <v>7820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</row>
    <row r="96" spans="1:9" ht="17.45" customHeight="1" x14ac:dyDescent="0.2">
      <c r="A96" s="125"/>
      <c r="B96" s="10" t="s">
        <v>529</v>
      </c>
      <c r="C96" s="13">
        <v>7830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</row>
    <row r="97" spans="1:9" ht="17.45" customHeight="1" x14ac:dyDescent="0.2">
      <c r="A97" s="12" t="s">
        <v>530</v>
      </c>
      <c r="B97" s="10" t="s">
        <v>531</v>
      </c>
      <c r="C97" s="13">
        <v>7831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</row>
    <row r="98" spans="1:9" ht="16.7" customHeight="1" x14ac:dyDescent="0.2">
      <c r="A98" s="12" t="s">
        <v>532</v>
      </c>
      <c r="B98" s="10" t="s">
        <v>533</v>
      </c>
      <c r="C98" s="13">
        <v>7832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</row>
    <row r="99" spans="1:9" ht="17.45" customHeight="1" x14ac:dyDescent="0.2">
      <c r="A99" s="12" t="s">
        <v>534</v>
      </c>
      <c r="B99" s="10" t="s">
        <v>535</v>
      </c>
      <c r="C99" s="13">
        <v>7840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</row>
    <row r="100" spans="1:9" ht="16.7" customHeight="1" x14ac:dyDescent="0.2">
      <c r="A100" s="123" t="s">
        <v>536</v>
      </c>
      <c r="B100" s="10" t="s">
        <v>537</v>
      </c>
      <c r="C100" s="13">
        <v>7850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</row>
    <row r="101" spans="1:9" ht="17.45" customHeight="1" x14ac:dyDescent="0.2">
      <c r="A101" s="124"/>
      <c r="B101" s="10" t="s">
        <v>538</v>
      </c>
      <c r="C101" s="13">
        <v>7860</v>
      </c>
      <c r="D101" s="14">
        <v>0</v>
      </c>
      <c r="E101" s="14">
        <v>0</v>
      </c>
      <c r="F101" s="14">
        <v>0</v>
      </c>
      <c r="G101" s="14">
        <v>0</v>
      </c>
      <c r="H101" s="14">
        <v>0</v>
      </c>
      <c r="I101" s="14">
        <v>0</v>
      </c>
    </row>
    <row r="102" spans="1:9" ht="17.45" customHeight="1" x14ac:dyDescent="0.2">
      <c r="A102" s="125"/>
      <c r="B102" s="10" t="s">
        <v>539</v>
      </c>
      <c r="C102" s="13">
        <v>7870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</row>
    <row r="103" spans="1:9" ht="16.7" customHeight="1" x14ac:dyDescent="0.2">
      <c r="A103" s="123" t="s">
        <v>540</v>
      </c>
      <c r="B103" s="10" t="s">
        <v>541</v>
      </c>
      <c r="C103" s="13">
        <v>7900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</row>
    <row r="104" spans="1:9" ht="17.45" customHeight="1" x14ac:dyDescent="0.2">
      <c r="A104" s="124"/>
      <c r="B104" s="10" t="s">
        <v>542</v>
      </c>
      <c r="C104" s="13">
        <v>7910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</row>
    <row r="105" spans="1:9" ht="17.45" customHeight="1" x14ac:dyDescent="0.2">
      <c r="A105" s="124"/>
      <c r="B105" s="10" t="s">
        <v>543</v>
      </c>
      <c r="C105" s="13">
        <v>7920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</row>
    <row r="106" spans="1:9" ht="16.7" customHeight="1" x14ac:dyDescent="0.2">
      <c r="A106" s="125"/>
      <c r="B106" s="10" t="s">
        <v>544</v>
      </c>
      <c r="C106" s="13">
        <v>7930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</row>
    <row r="107" spans="1:9" ht="17.45" customHeight="1" x14ac:dyDescent="0.2">
      <c r="A107" s="12" t="s">
        <v>545</v>
      </c>
      <c r="B107" s="10" t="s">
        <v>546</v>
      </c>
      <c r="C107" s="13">
        <v>8010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</row>
    <row r="108" spans="1:9" ht="16.7" customHeight="1" x14ac:dyDescent="0.2">
      <c r="A108" s="123" t="s">
        <v>547</v>
      </c>
      <c r="B108" s="10" t="s">
        <v>548</v>
      </c>
      <c r="C108" s="13">
        <v>8020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</row>
    <row r="109" spans="1:9" ht="17.45" customHeight="1" x14ac:dyDescent="0.2">
      <c r="A109" s="124"/>
      <c r="B109" s="10" t="s">
        <v>549</v>
      </c>
      <c r="C109" s="13">
        <v>8030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</row>
    <row r="110" spans="1:9" ht="17.45" customHeight="1" x14ac:dyDescent="0.2">
      <c r="A110" s="124"/>
      <c r="B110" s="10" t="s">
        <v>550</v>
      </c>
      <c r="C110" s="13">
        <v>8040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</row>
    <row r="111" spans="1:9" ht="16.7" customHeight="1" x14ac:dyDescent="0.2">
      <c r="A111" s="124"/>
      <c r="B111" s="10" t="s">
        <v>551</v>
      </c>
      <c r="C111" s="13">
        <v>8050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</row>
    <row r="112" spans="1:9" ht="17.45" customHeight="1" x14ac:dyDescent="0.2">
      <c r="A112" s="125"/>
      <c r="B112" s="10" t="s">
        <v>552</v>
      </c>
      <c r="C112" s="13">
        <v>8080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</row>
    <row r="113" spans="1:9" ht="17.45" customHeight="1" x14ac:dyDescent="0.2">
      <c r="A113" s="12" t="s">
        <v>553</v>
      </c>
      <c r="B113" s="10" t="s">
        <v>554</v>
      </c>
      <c r="C113" s="13">
        <v>8090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</row>
    <row r="114" spans="1:9" ht="16.7" customHeight="1" x14ac:dyDescent="0.2">
      <c r="A114" s="123" t="s">
        <v>555</v>
      </c>
      <c r="B114" s="10" t="s">
        <v>556</v>
      </c>
      <c r="C114" s="13">
        <v>8120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</row>
    <row r="115" spans="1:9" ht="17.45" customHeight="1" x14ac:dyDescent="0.2">
      <c r="A115" s="124"/>
      <c r="B115" s="10" t="s">
        <v>557</v>
      </c>
      <c r="C115" s="13">
        <v>8130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</row>
    <row r="116" spans="1:9" ht="16.7" customHeight="1" x14ac:dyDescent="0.2">
      <c r="A116" s="125"/>
      <c r="B116" s="10" t="s">
        <v>558</v>
      </c>
      <c r="C116" s="13">
        <v>8160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</row>
    <row r="117" spans="1:9" ht="17.45" customHeight="1" x14ac:dyDescent="0.2">
      <c r="A117" s="123" t="s">
        <v>559</v>
      </c>
      <c r="B117" s="10" t="s">
        <v>560</v>
      </c>
      <c r="C117" s="13">
        <v>8170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</row>
    <row r="118" spans="1:9" ht="17.45" customHeight="1" x14ac:dyDescent="0.2">
      <c r="A118" s="124"/>
      <c r="B118" s="10" t="s">
        <v>561</v>
      </c>
      <c r="C118" s="13">
        <v>8180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</row>
    <row r="119" spans="1:9" ht="16.7" customHeight="1" x14ac:dyDescent="0.2">
      <c r="A119" s="124"/>
      <c r="B119" s="10" t="s">
        <v>562</v>
      </c>
      <c r="C119" s="13">
        <v>8190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</row>
    <row r="120" spans="1:9" ht="17.45" customHeight="1" x14ac:dyDescent="0.2">
      <c r="A120" s="125"/>
      <c r="B120" s="10" t="s">
        <v>563</v>
      </c>
      <c r="C120" s="13">
        <v>8200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</row>
    <row r="121" spans="1:9" ht="17.45" customHeight="1" x14ac:dyDescent="0.2">
      <c r="A121" s="12" t="s">
        <v>564</v>
      </c>
      <c r="B121" s="10" t="s">
        <v>565</v>
      </c>
      <c r="C121" s="13">
        <v>8210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</row>
    <row r="122" spans="1:9" ht="16.7" customHeight="1" x14ac:dyDescent="0.2">
      <c r="A122" s="12" t="s">
        <v>566</v>
      </c>
      <c r="B122" s="10" t="s">
        <v>567</v>
      </c>
      <c r="C122" s="13">
        <v>8220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</row>
    <row r="123" spans="1:9" ht="17.45" customHeight="1" x14ac:dyDescent="0.2">
      <c r="A123" s="12" t="s">
        <v>568</v>
      </c>
      <c r="B123" s="10" t="s">
        <v>569</v>
      </c>
      <c r="C123" s="13">
        <v>8221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</row>
    <row r="124" spans="1:9" ht="16.7" customHeight="1" x14ac:dyDescent="0.2">
      <c r="A124" s="12" t="s">
        <v>570</v>
      </c>
      <c r="B124" s="10" t="s">
        <v>571</v>
      </c>
      <c r="C124" s="13">
        <v>8230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</row>
    <row r="125" spans="1:9" ht="17.45" customHeight="1" x14ac:dyDescent="0.2">
      <c r="A125" s="12" t="s">
        <v>572</v>
      </c>
      <c r="B125" s="10" t="s">
        <v>573</v>
      </c>
      <c r="C125" s="13">
        <v>8240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</row>
    <row r="126" spans="1:9" ht="17.45" customHeight="1" x14ac:dyDescent="0.2">
      <c r="A126" s="123" t="s">
        <v>574</v>
      </c>
      <c r="B126" s="10" t="s">
        <v>575</v>
      </c>
      <c r="C126" s="13">
        <v>8250</v>
      </c>
      <c r="D126" s="14">
        <v>189426</v>
      </c>
      <c r="E126" s="14">
        <v>12272</v>
      </c>
      <c r="F126" s="14">
        <v>0</v>
      </c>
      <c r="G126" s="14">
        <v>6</v>
      </c>
      <c r="H126" s="14">
        <v>1</v>
      </c>
      <c r="I126" s="14">
        <v>3</v>
      </c>
    </row>
    <row r="127" spans="1:9" ht="16.7" customHeight="1" x14ac:dyDescent="0.2">
      <c r="A127" s="125"/>
      <c r="B127" s="10" t="s">
        <v>576</v>
      </c>
      <c r="C127" s="13">
        <v>8260</v>
      </c>
      <c r="D127" s="14">
        <v>351559</v>
      </c>
      <c r="E127" s="14">
        <v>0</v>
      </c>
      <c r="F127" s="14">
        <v>9840</v>
      </c>
      <c r="G127" s="14">
        <v>17</v>
      </c>
      <c r="H127" s="14">
        <v>0</v>
      </c>
      <c r="I127" s="14">
        <v>5</v>
      </c>
    </row>
    <row r="128" spans="1:9" ht="17.45" customHeight="1" x14ac:dyDescent="0.2">
      <c r="A128" s="123" t="s">
        <v>577</v>
      </c>
      <c r="B128" s="10" t="s">
        <v>578</v>
      </c>
      <c r="C128" s="13">
        <v>8261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</row>
    <row r="129" spans="1:9" ht="16.7" customHeight="1" x14ac:dyDescent="0.2">
      <c r="A129" s="124"/>
      <c r="B129" s="10" t="s">
        <v>579</v>
      </c>
      <c r="C129" s="13">
        <v>8262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</row>
    <row r="130" spans="1:9" ht="17.45" customHeight="1" x14ac:dyDescent="0.2">
      <c r="A130" s="124"/>
      <c r="B130" s="10" t="s">
        <v>580</v>
      </c>
      <c r="C130" s="13">
        <v>8263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</row>
    <row r="131" spans="1:9" ht="17.45" customHeight="1" x14ac:dyDescent="0.2">
      <c r="A131" s="124"/>
      <c r="B131" s="10" t="s">
        <v>581</v>
      </c>
      <c r="C131" s="13">
        <v>8264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</row>
    <row r="132" spans="1:9" ht="16.7" customHeight="1" x14ac:dyDescent="0.2">
      <c r="A132" s="124"/>
      <c r="B132" s="10" t="s">
        <v>582</v>
      </c>
      <c r="C132" s="13">
        <v>8265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</row>
    <row r="133" spans="1:9" ht="17.45" customHeight="1" x14ac:dyDescent="0.2">
      <c r="A133" s="125"/>
      <c r="B133" s="10" t="s">
        <v>583</v>
      </c>
      <c r="C133" s="13">
        <v>8266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</row>
    <row r="134" spans="1:9" ht="17.45" customHeight="1" x14ac:dyDescent="0.2">
      <c r="A134" s="123" t="s">
        <v>584</v>
      </c>
      <c r="B134" s="10" t="s">
        <v>585</v>
      </c>
      <c r="C134" s="13">
        <v>8267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</row>
    <row r="135" spans="1:9" ht="16.7" customHeight="1" x14ac:dyDescent="0.2">
      <c r="A135" s="125"/>
      <c r="B135" s="10" t="s">
        <v>586</v>
      </c>
      <c r="C135" s="13">
        <v>8268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</row>
    <row r="136" spans="1:9" ht="17.45" customHeight="1" x14ac:dyDescent="0.2">
      <c r="A136" s="12" t="s">
        <v>587</v>
      </c>
      <c r="B136" s="10" t="s">
        <v>588</v>
      </c>
      <c r="C136" s="13">
        <v>8269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</row>
    <row r="137" spans="1:9" ht="84.4" customHeight="1" x14ac:dyDescent="0.2">
      <c r="A137" s="12" t="s">
        <v>589</v>
      </c>
      <c r="B137" s="10" t="s">
        <v>590</v>
      </c>
      <c r="C137" s="13">
        <v>8290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</row>
    <row r="138" spans="1:9" ht="73.349999999999994" customHeight="1" x14ac:dyDescent="0.2">
      <c r="A138" s="12" t="s">
        <v>591</v>
      </c>
      <c r="B138" s="10"/>
      <c r="C138" s="13">
        <v>8300</v>
      </c>
      <c r="D138" s="14">
        <v>40052882</v>
      </c>
      <c r="E138" s="14">
        <v>42385</v>
      </c>
      <c r="F138" s="14">
        <v>2775909</v>
      </c>
      <c r="G138" s="10" t="s">
        <v>36</v>
      </c>
      <c r="H138" s="10" t="s">
        <v>36</v>
      </c>
      <c r="I138" s="10" t="s">
        <v>36</v>
      </c>
    </row>
    <row r="139" spans="1:9" ht="16.7" customHeight="1" x14ac:dyDescent="0.2">
      <c r="A139" s="12" t="s">
        <v>86</v>
      </c>
      <c r="B139" s="10" t="s">
        <v>592</v>
      </c>
      <c r="C139" s="13">
        <v>8400</v>
      </c>
      <c r="D139" s="14">
        <v>80105764</v>
      </c>
      <c r="E139" s="14">
        <v>84770</v>
      </c>
      <c r="F139" s="14">
        <v>5551818</v>
      </c>
      <c r="G139" s="14">
        <v>167</v>
      </c>
      <c r="H139" s="14">
        <v>11</v>
      </c>
      <c r="I139" s="14">
        <v>62</v>
      </c>
    </row>
  </sheetData>
  <mergeCells count="40">
    <mergeCell ref="A117:A120"/>
    <mergeCell ref="A126:A127"/>
    <mergeCell ref="A128:A133"/>
    <mergeCell ref="A134:A135"/>
    <mergeCell ref="A95:A96"/>
    <mergeCell ref="A100:A102"/>
    <mergeCell ref="A103:A106"/>
    <mergeCell ref="A108:A112"/>
    <mergeCell ref="A114:A116"/>
    <mergeCell ref="A67:A68"/>
    <mergeCell ref="A69:A70"/>
    <mergeCell ref="A73:A76"/>
    <mergeCell ref="A82:A83"/>
    <mergeCell ref="A90:A91"/>
    <mergeCell ref="A32:A33"/>
    <mergeCell ref="A34:A41"/>
    <mergeCell ref="A42:A49"/>
    <mergeCell ref="A50:A59"/>
    <mergeCell ref="A63:A66"/>
    <mergeCell ref="F7:F8"/>
    <mergeCell ref="G7:G8"/>
    <mergeCell ref="H7:H8"/>
    <mergeCell ref="I7:I8"/>
    <mergeCell ref="A9:A31"/>
    <mergeCell ref="A7:A8"/>
    <mergeCell ref="B7:B8"/>
    <mergeCell ref="C7:C8"/>
    <mergeCell ref="D7:D8"/>
    <mergeCell ref="E7:E8"/>
    <mergeCell ref="A1:I1"/>
    <mergeCell ref="A2:I2"/>
    <mergeCell ref="A3:I3"/>
    <mergeCell ref="A4:I4"/>
    <mergeCell ref="A5:A6"/>
    <mergeCell ref="B5:B6"/>
    <mergeCell ref="C5:C6"/>
    <mergeCell ref="D5:E5"/>
    <mergeCell ref="F5:F6"/>
    <mergeCell ref="G5:H5"/>
    <mergeCell ref="I5:I6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Титульный лист</vt:lpstr>
      <vt:lpstr>НДС</vt:lpstr>
      <vt:lpstr>Приложение 1</vt:lpstr>
      <vt:lpstr>Приложение 2</vt:lpstr>
      <vt:lpstr>НДС!Область_печати</vt:lpstr>
      <vt:lpstr>'Приложение 1'!Область_печати</vt:lpstr>
      <vt:lpstr>'Приложение 2'!Область_печати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Ольга Анатольевна Корнейчук</dc:creator>
  <cp:lastModifiedBy>Ольга Анатольевна Корнейчук</cp:lastModifiedBy>
  <dcterms:created xsi:type="dcterms:W3CDTF">2026-02-16T06:22:44Z</dcterms:created>
  <dcterms:modified xsi:type="dcterms:W3CDTF">2026-03-18T06:55:53Z</dcterms:modified>
</cp:coreProperties>
</file>