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<sst xmlns="http://schemas.openxmlformats.org/spreadsheetml/2006/main" count="726" uniqueCount="702">
  <si>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</si>
  <si>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</si>
  <si>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</si>
  <si>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</si>
  <si>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</si>
  <si>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</si>
  <si>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</si>
  <si>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</si>
  <si>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</si>
  <si>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</si>
  <si>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</si>
  <si>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</si>
  <si>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</si>
  <si>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</si>
  <si>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</si>
  <si>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</si>
  <si>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</si>
  <si>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</si>
  <si>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</si>
  <si>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</si>
  <si>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</si>
  <si>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</si>
  <si>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</si>
  <si>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</si>
  <si>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</si>
  <si>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</si>
  <si>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</si>
  <si>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</si>
  <si>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</si>
  <si>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</si>
  <si>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</si>
  <si>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</si>
  <si>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</si>
  <si>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</si>
  <si>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</si>
  <si>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</si>
  <si>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</si>
  <si>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</si>
  <si>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</si>
  <si>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</si>
  <si>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</si>
  <si>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</si>
  <si>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</si>
  <si>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</si>
  <si>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</si>
  <si>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</si>
  <si>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</si>
  <si>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</si>
  <si>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</si>
  <si>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</si>
  <si>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</si>
  <si>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</si>
  <si>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</si>
  <si>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</si>
  <si>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</si>
  <si>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</si>
  <si>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</si>
  <si>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</si>
  <si>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</si>
  <si>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</si>
  <si>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</si>
  <si>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</si>
  <si>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</si>
  <si>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</si>
  <si>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</si>
  <si>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</si>
  <si>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</si>
  <si>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</si>
  <si>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</si>
  <si>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</si>
  <si>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</si>
  <si>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</si>
  <si>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</si>
  <si>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</si>
  <si>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</si>
  <si>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</si>
  <si>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</si>
  <si>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</si>
  <si>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</si>
  <si>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</si>
  <si>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</si>
  <si>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</si>
  <si>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</si>
  <si>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</si>
  <si>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</si>
  <si>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</si>
  <si>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</si>
  <si>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</si>
  <si>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</si>
  <si>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</si>
  <si>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</si>
  <si>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</si>
  <si>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</si>
  <si>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</si>
  <si>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</si>
  <si>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</si>
  <si>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</si>
  <si>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</si>
  <si>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</si>
  <si>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</si>
  <si>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</si>
  <si>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</si>
  <si>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</si>
  <si>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</si>
  <si>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</si>
  <si>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</si>
  <si>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</si>
  <si>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</si>
  <si>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</si>
  <si>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</si>
  <si>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</si>
  <si>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</si>
  <si>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</si>
  <si>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</si>
  <si>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</si>
  <si>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</si>
  <si>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</si>
  <si>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</si>
  <si>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</si>
  <si>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</si>
  <si>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</si>
  <si>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</si>
  <si>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</si>
  <si>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</si>
  <si>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</si>
  <si>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</si>
  <si>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</si>
  <si>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</si>
  <si>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</si>
  <si>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</si>
  <si>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</si>
  <si>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</si>
  <si>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</si>
  <si>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</si>
  <si>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</si>
  <si>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</si>
  <si>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</si>
  <si>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</si>
  <si>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</si>
  <si>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</si>
  <si>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</si>
  <si>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</si>
  <si>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</si>
  <si>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</si>
  <si>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</si>
  <si>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</si>
  <si>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</si>
  <si>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</si>
  <si>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</si>
  <si>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</si>
  <si>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</si>
  <si>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</si>
  <si>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</si>
  <si>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</si>
  <si>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</si>
  <si>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</si>
  <si>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</si>
  <si>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</si>
  <si>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</si>
  <si>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</si>
  <si>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</si>
  <si>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</si>
  <si>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</si>
  <si>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</si>
  <si>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</si>
  <si>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</si>
  <si>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</si>
  <si>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</si>
  <si>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</si>
  <si>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</si>
  <si>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</si>
  <si>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</si>
  <si>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</si>
  <si>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</si>
  <si>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</si>
  <si>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</si>
  <si>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</si>
  <si>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</si>
  <si>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</si>
  <si>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</si>
  <si>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</si>
  <si>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</si>
  <si>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</si>
  <si>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</si>
  <si>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</si>
  <si>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</si>
  <si>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</si>
  <si>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</si>
  <si>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</si>
  <si>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</si>
  <si>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</si>
  <si>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</si>
  <si>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</si>
  <si>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</si>
  <si>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</si>
  <si>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</si>
  <si>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</si>
  <si>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</si>
  <si>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</si>
  <si>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</si>
  <si>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</si>
  <si>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</si>
  <si>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</si>
  <si>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</si>
  <si>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</si>
  <si>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</si>
  <si>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</si>
  <si>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</si>
  <si>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</si>
  <si>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</si>
  <si>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</si>
  <si>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</si>
  <si>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</si>
  <si>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</si>
  <si>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</si>
  <si>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</si>
  <si>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</si>
  <si>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</si>
  <si>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</si>
  <si>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</si>
  <si>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</si>
  <si>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</si>
  <si>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</si>
  <si>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</si>
  <si>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</si>
  <si>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</si>
  <si>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</si>
  <si>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</si>
  <si>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</si>
  <si>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</si>
  <si>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</si>
  <si>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</si>
  <si>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</si>
  <si>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</si>
  <si>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</si>
  <si>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</si>
  <si>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</si>
  <si>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</si>
  <si>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</si>
  <si>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</si>
  <si>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</si>
  <si>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</si>
  <si>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</si>
  <si>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</si>
  <si>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</si>
  <si>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</si>
  <si>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</si>
  <si>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</si>
  <si>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</si>
  <si>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</si>
  <si>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</si>
  <si>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</si>
  <si>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</si>
  <si>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</si>
  <si>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</si>
  <si>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</si>
  <si>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</si>
  <si>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</si>
  <si>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</si>
  <si>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</si>
  <si>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</si>
  <si>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</si>
  <si>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</si>
  <si>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</si>
  <si>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</si>
  <si>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</si>
  <si>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</si>
  <si>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</si>
  <si>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</si>
  <si>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</si>
  <si>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</si>
  <si>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</si>
  <si>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</si>
  <si>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</si>
  <si>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</si>
  <si>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</si>
  <si>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</si>
  <si>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</si>
  <si>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</si>
  <si>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</si>
  <si>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</si>
  <si>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</si>
  <si>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</si>
  <si>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</si>
  <si>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</si>
  <si>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</si>
  <si>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</si>
  <si>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</si>
  <si>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</si>
  <si>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</si>
  <si>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</si>
  <si>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</si>
  <si>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</si>
  <si>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</si>
  <si>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</si>
  <si>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</si>
  <si>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</si>
  <si>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</si>
  <si>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</si>
  <si>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</si>
  <si>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</si>
  <si>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</si>
  <si>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</si>
  <si>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</si>
  <si>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</si>
  <si>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</si>
  <si>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</si>
  <si>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</si>
  <si>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</si>
  <si>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</si>
  <si>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</si>
  <si>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</si>
  <si>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</si>
  <si>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</si>
  <si>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</si>
  <si>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</si>
  <si>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</si>
  <si>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</si>
  <si>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</si>
  <si>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</si>
  <si>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</si>
  <si>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</si>
  <si>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</si>
  <si>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</si>
  <si>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</si>
  <si>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</si>
  <si>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</si>
  <si>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</si>
  <si>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</si>
  <si>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</si>
  <si>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</si>
  <si>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</si>
  <si>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</si>
  <si>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</si>
  <si>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</si>
  <si>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</si>
  <si>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</si>
  <si>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</si>
  <si>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</si>
  <si>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</si>
  <si>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</si>
  <si>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</si>
  <si>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</si>
  <si>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</si>
  <si>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</si>
  <si>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</si>
  <si>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</si>
  <si>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</si>
  <si>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</si>
  <si>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</si>
  <si>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</si>
  <si>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</si>
  <si>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</si>
  <si>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</si>
  <si>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</si>
  <si>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</si>
  <si>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</si>
  <si>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</si>
  <si>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</si>
  <si>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</si>
  <si>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</si>
  <si>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</si>
  <si>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</si>
  <si>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</si>
  <si>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</si>
  <si>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</si>
  <si>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</si>
  <si>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</si>
  <si>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</si>
  <si>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</si>
  <si>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</si>
  <si>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</si>
  <si>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</si>
  <si>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</si>
  <si>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</si>
  <si>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</si>
  <si>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</si>
  <si>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</si>
  <si>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</si>
  <si>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</si>
  <si>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</si>
  <si>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</si>
  <si>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</si>
  <si>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</si>
  <si>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</si>
  <si>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</si>
  <si>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</si>
  <si>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</si>
  <si>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</si>
  <si>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</si>
  <si>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</si>
  <si>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</si>
  <si>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</si>
  <si>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</si>
  <si>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</si>
  <si>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</si>
  <si>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</si>
  <si>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</si>
  <si>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</si>
  <si>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</si>
  <si>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</si>
  <si>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</si>
  <si>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</si>
  <si>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</si>
  <si>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</si>
  <si>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</si>
  <si>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</si>
  <si>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</si>
  <si>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</si>
  <si>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</si>
  <si>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</si>
  <si>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</si>
  <si>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</si>
  <si>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</si>
  <si>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</si>
  <si>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</si>
  <si>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</si>
  <si>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</si>
  <si>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</si>
  <si>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</si>
  <si>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</si>
  <si>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</si>
  <si>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</si>
  <si>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</si>
  <si>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</si>
  <si>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</si>
  <si>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</si>
  <si>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</si>
  <si>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</si>
  <si>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</si>
  <si>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</si>
  <si>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</si>
  <si>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</si>
  <si>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</si>
  <si>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</si>
  <si>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</si>
  <si>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</si>
  <si>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</si>
  <si>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</si>
  <si>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</si>
  <si>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</si>
  <si>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</si>
  <si>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</si>
  <si>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</si>
  <si>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</si>
  <si>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</si>
  <si>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</si>
  <si>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</si>
  <si>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</si>
  <si>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</si>
  <si>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</si>
  <si>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</si>
  <si>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</si>
  <si>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</si>
  <si>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</si>
  <si>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</si>
  <si>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</si>
  <si>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</si>
  <si>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</si>
  <si>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</si>
  <si>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</si>
  <si>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</si>
  <si>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</si>
  <si>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</si>
  <si>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</si>
  <si>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</si>
  <si>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</si>
  <si>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</si>
  <si>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</si>
  <si>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</si>
  <si>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</si>
  <si>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</si>
  <si>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</si>
  <si>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</si>
  <si>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</si>
  <si>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</si>
  <si>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</si>
  <si>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</si>
  <si>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</si>
  <si>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</si>
  <si>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</si>
  <si>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</si>
  <si>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</si>
  <si>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</si>
  <si>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</si>
  <si>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</si>
  <si>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</si>
  <si>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</si>
  <si>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</si>
  <si>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</si>
  <si>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</si>
  <si>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</si>
  <si>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</si>
  <si>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</si>
  <si>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</si>
  <si>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</si>
  <si>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</si>
  <si>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</si>
  <si>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</si>
  <si>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</si>
  <si>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</si>
  <si>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</si>
  <si>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</si>
  <si>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</si>
  <si>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</si>
  <si>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</si>
  <si>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</si>
  <si>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</si>
  <si>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</si>
  <si>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</si>
  <si>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</si>
  <si>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</si>
  <si>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</si>
  <si>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</si>
  <si>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</si>
  <si>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</si>
  <si>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</si>
  <si>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</si>
  <si>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</si>
  <si>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</si>
  <si>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</si>
  <si>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</si>
  <si>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</si>
  <si>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</si>
  <si>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</si>
  <si>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</si>
  <si>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</si>
  <si>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</si>
  <si>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</si>
  <si>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</si>
  <si>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</si>
  <si>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</si>
  <si>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</si>
  <si>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</si>
  <si>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</si>
  <si>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</si>
  <si>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</si>
  <si>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</si>
  <si>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</si>
  <si>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</si>
  <si>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</si>
  <si>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</si>
  <si>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</si>
  <si>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</si>
  <si>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</si>
  <si>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</si>
  <si>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</si>
  <si>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</si>
  <si>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</si>
  <si>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</si>
  <si>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</si>
  <si>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</si>
  <si>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</si>
  <si>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</si>
  <si>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</si>
  <si>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</si>
  <si>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</si>
  <si>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</si>
  <si>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</si>
  <si>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</si>
  <si>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</si>
  <si>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</si>
  <si>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</si>
  <si>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</si>
  <si>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</si>
  <si>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</si>
  <si>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</si>
  <si>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</si>
  <si>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</si>
  <si>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</si>
  <si>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</si>
  <si>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</si>
  <si>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</si>
  <si>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</si>
  <si>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</si>
  <si>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</si>
  <si>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</si>
  <si>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</si>
  <si>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</si>
  <si>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</si>
  <si>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</si>
  <si>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</si>
  <si>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</si>
  <si>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</si>
  <si>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</si>
  <si>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</si>
  <si>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</si>
  <si>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</si>
  <si>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</si>
  <si>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</si>
  <si>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</si>
  <si>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</si>
  <si>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</si>
  <si>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</si>
  <si>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</si>
  <si>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</si>
  <si>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</si>
  <si>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</si>
  <si>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</si>
  <si>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</si>
  <si>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</si>
  <si>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</si>
  <si>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</si>
  <si>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</si>
  <si>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</si>
  <si>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</si>
  <si>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</si>
  <si>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</si>
  <si>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</si>
  <si>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</si>
  <si>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</si>
  <si>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</si>
  <si>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</si>
  <si>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</si>
  <si>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</si>
  <si>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</si>
  <si>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</si>
  <si>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</si>
  <si>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</si>
  <si>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</si>
  <si>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</si>
  <si>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</si>
  <si>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</si>
  <si>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</si>
  <si>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</si>
  <si>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</si>
  <si>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</si>
  <si>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</si>
  <si>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</si>
  <si>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</si>
  <si>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</si>
  <si>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</si>
  <si>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</si>
  <si>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</si>
  <si>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</si>
  <si>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</si>
  <si>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</si>
  <si>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</si>
  <si>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</si>
  <si>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</si>
  <si>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</si>
  <si>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</si>
  <si>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</si>
  <si>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</si>
  <si>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</si>
  <si>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</si>
  <si>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</si>
  <si>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</si>
  <si>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</si>
  <si>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</si>
  <si>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</si>
  <si>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</si>
  <si>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</si>
  <si>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</si>
  <si>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</si>
  <si>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</si>
  <si>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</si>
  <si>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</si>
  <si>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</si>
  <si>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</si>
  <si>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</si>
  <si>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</si>
  <si>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</si>
  <si>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</si>
  <si>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</si>
  <si>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</si>
  <si>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</si>
  <si>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</si>
  <si>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</si>
  <si>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</si>
  <si>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</si>
  <si>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</si>
  <si>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</si>
  <si>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</si>
  <si>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</si>
  <si>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</si>
  <si>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</si>
  <si>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</si>
  <si>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</si>
  <si>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</si>
  <si>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  декабря</t>
  </si>
  <si>
    <t>Последний протокол ошибок по :Свод по краю</t>
  </si>
  <si>
    <r>
      <t xml:space="preserve">Доходы, администрируемые    налоговыми органами </t>
    </r>
    <r>
      <rPr>
        <b/>
        <sz val="8"/>
        <color indexed="8"/>
        <rFont val="Times New Roman"/>
        <family val="1"/>
      </rPr>
      <t>(1010+3070)</t>
    </r>
  </si>
  <si>
    <r>
      <t xml:space="preserve">Налоговые и неналоговые доходы </t>
    </r>
    <r>
      <rPr>
        <b/>
        <sz val="8"/>
        <color indexed="8"/>
        <rFont val="Times New Roman"/>
        <family val="1"/>
      </rPr>
      <t>(1020+2370)</t>
    </r>
  </si>
  <si>
    <r>
      <t xml:space="preserve">Налоговые доходы </t>
    </r>
    <r>
      <rPr>
        <b/>
        <sz val="8"/>
        <color indexed="8"/>
        <rFont val="Times New Roman"/>
        <family val="1"/>
      </rPr>
      <t>(1030+1200+1425+1508+1510+1720+1840+1970+3300+3400+3500+3530+3540)</t>
    </r>
  </si>
  <si>
    <r>
      <t xml:space="preserve">Налоги на прибыль, доходы </t>
    </r>
    <r>
      <rPr>
        <b/>
        <sz val="8"/>
        <color indexed="8"/>
        <rFont val="Times New Roman"/>
        <family val="1"/>
      </rPr>
      <t>(1040+1130)</t>
    </r>
  </si>
  <si>
    <r>
      <t xml:space="preserve">Налоги на товары (работы, услуги), реализуемые на территории Российской Федерации   </t>
    </r>
    <r>
      <rPr>
        <b/>
        <sz val="8"/>
        <color indexed="8"/>
        <rFont val="Times New Roman"/>
        <family val="1"/>
      </rPr>
      <t>(1210+1220)</t>
    </r>
    <r>
      <rPr>
        <b/>
        <sz val="12"/>
        <color indexed="8"/>
        <rFont val="Times New Roman"/>
        <family val="1"/>
      </rPr>
      <t xml:space="preserve"> </t>
    </r>
  </si>
  <si>
    <r>
      <t xml:space="preserve">Акцизы по подакцизным товарам (продукции), ввозимым на территорию Российской Федерации  </t>
    </r>
    <r>
      <rPr>
        <b/>
        <sz val="8"/>
        <color indexed="8"/>
        <rFont val="Times New Roman"/>
        <family val="1"/>
      </rPr>
      <t>(1443+1450+1455+1460+1465+1470+1475+1480+1485+ 1490+ 1495+1500+1505+1506+1507)</t>
    </r>
  </si>
  <si>
    <r>
      <t>Налоги на имущество</t>
    </r>
    <r>
      <rPr>
        <b/>
        <sz val="8"/>
        <color indexed="8"/>
        <rFont val="Times New Roman"/>
        <family val="1"/>
      </rPr>
      <t xml:space="preserve"> (1520+1570+1590+1610+1630) </t>
    </r>
  </si>
  <si>
    <r>
      <t xml:space="preserve">Налоги, сборы и регулярные платежи за пользование природными ресурсами </t>
    </r>
    <r>
      <rPr>
        <b/>
        <sz val="8"/>
        <color indexed="8"/>
        <rFont val="Times New Roman"/>
        <family val="1"/>
      </rPr>
      <t>(1730+1790+1810+1820)</t>
    </r>
  </si>
  <si>
    <r>
      <t>Сборы за пользование объектами животного мира и за пользование объектами водных биологических ресурсов (1825+1830+1835)</t>
    </r>
    <r>
      <rPr>
        <b/>
        <i/>
        <sz val="8"/>
        <color indexed="8"/>
        <rFont val="Times New Roman"/>
        <family val="1"/>
      </rPr>
      <t xml:space="preserve"> </t>
    </r>
  </si>
  <si>
    <r>
      <t xml:space="preserve">Государственная пошлина </t>
    </r>
    <r>
      <rPr>
        <b/>
        <sz val="8"/>
        <color indexed="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</si>
  <si>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color indexed="8"/>
        <rFont val="Times New Roman"/>
        <family val="1"/>
      </rPr>
      <t>(1980+1995+2010+2150+2200+2260+2300+2359+2362+ 2363+2364+2365)</t>
    </r>
  </si>
  <si>
    <r>
      <t xml:space="preserve">Неналоговые доходы, администрируемые налоговыми органами   </t>
    </r>
    <r>
      <rPr>
        <b/>
        <sz val="8"/>
        <color indexed="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</si>
  <si>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color indexed="8"/>
        <rFont val="Times New Roman"/>
        <family val="1"/>
      </rPr>
      <t>(2376+2377+2378)</t>
    </r>
  </si>
  <si>
    <r>
      <t xml:space="preserve">Платежи при пользовании природными ресурсами </t>
    </r>
    <r>
      <rPr>
        <b/>
        <sz val="8"/>
        <color indexed="8"/>
        <rFont val="Times New Roman"/>
        <family val="1"/>
      </rPr>
      <t>(2390+2400)</t>
    </r>
  </si>
  <si>
    <r>
      <t xml:space="preserve">Доходы от оказания платных услуг (работ) и компенсации затрат государства </t>
    </r>
    <r>
      <rPr>
        <b/>
        <sz val="8"/>
        <color indexed="8"/>
        <rFont val="Times New Roman"/>
        <family val="1"/>
      </rPr>
      <t>(2415+2420+2425+2430+2433+2435)</t>
    </r>
  </si>
  <si>
    <r>
      <t xml:space="preserve">Доходы от продажи материальных и нематериальных активов, административные сборы </t>
    </r>
    <r>
      <rPr>
        <b/>
        <sz val="8"/>
        <color indexed="8"/>
        <rFont val="Times New Roman"/>
        <family val="1"/>
      </rPr>
      <t>(2445+2446+2450+2460)</t>
    </r>
  </si>
  <si>
    <r>
      <t xml:space="preserve">Штрафы, санкции, возмещение ущерба </t>
    </r>
    <r>
      <rPr>
        <b/>
        <sz val="8"/>
        <color indexed="8"/>
        <rFont val="Times New Roman"/>
        <family val="1"/>
      </rPr>
      <t>(2480+2510+2515+2516+2520+2521+2525+2526+2528+2529+2530+2531+2532+2533)</t>
    </r>
  </si>
  <si>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color indexed="8"/>
        <rFont val="Times New Roman"/>
        <family val="1"/>
      </rPr>
      <t>1</t>
    </r>
    <r>
      <rPr>
        <b/>
        <sz val="8"/>
        <color indexed="8"/>
        <rFont val="Times New Roman"/>
        <family val="1"/>
      </rPr>
      <t>, пунктами 1 и 2 статьи 120, статьями 125, 126, 128, 129, 129</t>
    </r>
    <r>
      <rPr>
        <b/>
        <vertAlign val="superscript"/>
        <sz val="8"/>
        <color indexed="8"/>
        <rFont val="Times New Roman"/>
        <family val="1"/>
      </rPr>
      <t>1</t>
    </r>
    <r>
      <rPr>
        <b/>
        <sz val="8"/>
        <color indexed="8"/>
        <rFont val="Times New Roman"/>
        <family val="1"/>
      </rPr>
      <t>, 132, 133, 134, 135, 135</t>
    </r>
    <r>
      <rPr>
        <b/>
        <vertAlign val="superscript"/>
        <sz val="8"/>
        <color indexed="8"/>
        <rFont val="Times New Roman"/>
        <family val="1"/>
      </rPr>
      <t>1</t>
    </r>
    <r>
      <rPr>
        <b/>
        <i/>
        <vertAlign val="superscript"/>
        <sz val="8"/>
        <color indexed="8"/>
        <rFont val="Times New Roman"/>
        <family val="1"/>
      </rPr>
      <t xml:space="preserve"> </t>
    </r>
    <r>
      <rPr>
        <b/>
        <sz val="8"/>
        <color indexed="8"/>
        <rFont val="Times New Roman"/>
        <family val="1"/>
      </rPr>
      <t xml:space="preserve">Налогового кодекса Российской Федерации </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</si>
  <si>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182 1 03 02270 01 0000 110, 182 1 03 02300 01 0000 110, 182 1 03 02310 01 0000 110, 182 1 03 02320 01 0000 110)</t>
  </si>
  <si>
    <r>
      <t xml:space="preserve">Налог, взимаемый с налогоплательщиков, выбравших в качестве объекта налогообложения доходы </t>
    </r>
    <r>
      <rPr>
        <sz val="8"/>
        <color indexed="8"/>
        <rFont val="Times New Roman"/>
        <family val="1"/>
      </rPr>
      <t>(</t>
    </r>
    <r>
      <rPr>
        <b/>
        <sz val="8"/>
        <color indexed="8"/>
        <rFont val="Times New Roman"/>
        <family val="1"/>
      </rPr>
      <t>за налоговые периоды, истекшие до 1 января 2011 года)</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</si>
</sst>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82">
    <font>
      <sz val="10"/>
      <name val="Arial Cyr"/>
      <family val="0"/>
    </font>
    <font>
      <sz val="11"/>
      <color indexed="8"/>
      <name val="Calibri"/>
      <family val="2"/>
    </font>
    <font>
      <sz val="10"/>
      <name val="Courier"/>
      <family val="3"/>
    </font>
    <font>
      <sz val="8"/>
      <name val="Arial Cyr"/>
      <family val="0"/>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ourier"/>
      <family val="3"/>
    </font>
    <font>
      <b/>
      <sz val="14"/>
      <color indexed="8"/>
      <name val="Times New Roman"/>
      <family val="1"/>
    </font>
    <font>
      <sz val="10"/>
      <color indexed="8"/>
      <name val="Times New Roman"/>
      <family val="1"/>
    </font>
    <font>
      <b/>
      <sz val="12"/>
      <color indexed="8"/>
      <name val="Times New Roman"/>
      <family val="1"/>
    </font>
    <font>
      <b/>
      <sz val="8"/>
      <color indexed="8"/>
      <name val="Times New Roman"/>
      <family val="1"/>
    </font>
    <font>
      <b/>
      <sz val="10"/>
      <color indexed="8"/>
      <name val="Times New Roman"/>
      <family val="1"/>
    </font>
    <font>
      <sz val="12"/>
      <color indexed="8"/>
      <name val="Times New Roman"/>
      <family val="1"/>
    </font>
    <font>
      <b/>
      <sz val="11"/>
      <color indexed="8"/>
      <name val="Times New Roman"/>
      <family val="1"/>
    </font>
    <font>
      <b/>
      <i/>
      <sz val="8"/>
      <color indexed="8"/>
      <name val="Times New Roman"/>
      <family val="1"/>
    </font>
    <font>
      <sz val="8"/>
      <color indexed="8"/>
      <name val="Times New Roman"/>
      <family val="1"/>
    </font>
    <font>
      <b/>
      <vertAlign val="superscript"/>
      <sz val="8"/>
      <color indexed="8"/>
      <name val="Times New Roman"/>
      <family val="1"/>
    </font>
    <font>
      <b/>
      <i/>
      <vertAlign val="superscript"/>
      <sz val="8"/>
      <color indexed="8"/>
      <name val="Times New Roman"/>
      <family val="1"/>
    </font>
    <font>
      <sz val="1"/>
      <color indexed="8"/>
      <name val="Times New Roman"/>
      <family val="1"/>
    </font>
    <font>
      <sz val="10"/>
      <color indexed="8"/>
      <name val="Courier"/>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Courier"/>
      <family val="3"/>
    </font>
    <font>
      <b/>
      <sz val="10"/>
      <color theme="1"/>
      <name val="Arial Cyr"/>
      <family val="0"/>
    </font>
    <font>
      <b/>
      <sz val="14"/>
      <color theme="1"/>
      <name val="Times New Roman"/>
      <family val="1"/>
    </font>
    <font>
      <sz val="10"/>
      <color theme="1"/>
      <name val="Times New Roman"/>
      <family val="1"/>
    </font>
    <font>
      <b/>
      <sz val="12"/>
      <color theme="1"/>
      <name val="Times New Roman"/>
      <family val="1"/>
    </font>
    <font>
      <b/>
      <sz val="8"/>
      <color theme="1"/>
      <name val="Times New Roman"/>
      <family val="1"/>
    </font>
    <font>
      <b/>
      <sz val="10"/>
      <color theme="1"/>
      <name val="Times New Roman"/>
      <family val="1"/>
    </font>
    <font>
      <sz val="12"/>
      <color theme="1"/>
      <name val="Times New Roman"/>
      <family val="1"/>
    </font>
    <font>
      <b/>
      <sz val="11"/>
      <color theme="1"/>
      <name val="Times New Roman"/>
      <family val="1"/>
    </font>
    <font>
      <sz val="8"/>
      <color theme="1"/>
      <name val="Times New Roman"/>
      <family val="1"/>
    </font>
    <font>
      <sz val="1"/>
      <color theme="1"/>
      <name val="Times New Roman"/>
      <family val="1"/>
    </font>
    <font>
      <sz val="10"/>
      <color theme="1"/>
      <name val="Courier"/>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style="medium"/>
      <top/>
      <bottom style="medium"/>
    </border>
    <border>
      <left style="medium"/>
      <right style="medium"/>
      <top style="medium"/>
      <bottom style="medium"/>
    </border>
    <border>
      <left/>
      <right style="medium"/>
      <top/>
      <bottom style="medium"/>
    </border>
    <border>
      <left/>
      <right style="thin"/>
      <top/>
      <bottom style="thin"/>
    </border>
    <border>
      <left style="thin"/>
      <right style="thin"/>
      <top style="thin"/>
      <bottom style="thin"/>
    </border>
    <border>
      <left style="medium"/>
      <right style="medium"/>
      <top/>
      <bottom/>
    </border>
    <border>
      <left/>
      <right style="medium"/>
      <top/>
      <bottom/>
    </border>
    <border>
      <left/>
      <right style="medium"/>
      <top style="medium"/>
      <bottom/>
    </border>
    <border>
      <left style="thin"/>
      <right style="thin"/>
      <top/>
      <bottom style="thin"/>
    </border>
    <border>
      <left style="thin"/>
      <right/>
      <top style="thin"/>
      <bottom style="thin"/>
    </border>
    <border>
      <left/>
      <right style="thin"/>
      <top style="thin"/>
      <bottom style="thin"/>
    </border>
    <border>
      <left style="thin"/>
      <right/>
      <top/>
      <bottom/>
    </border>
    <border>
      <left style="thin"/>
      <right/>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52" fillId="2" borderId="0" applyNumberFormat="0" applyBorder="0" applyAlignment="0" applyProtection="0"/>
    <xf numFmtId="0" fontId="6" fillId="3" borderId="0" applyNumberFormat="0" applyBorder="0" applyAlignment="0" applyProtection="0"/>
    <xf numFmtId="0" fontId="52" fillId="4" borderId="0" applyNumberFormat="0" applyBorder="0" applyAlignment="0" applyProtection="0"/>
    <xf numFmtId="0" fontId="6" fillId="5" borderId="0" applyNumberFormat="0" applyBorder="0" applyAlignment="0" applyProtection="0"/>
    <xf numFmtId="0" fontId="52" fillId="6" borderId="0" applyNumberFormat="0" applyBorder="0" applyAlignment="0" applyProtection="0"/>
    <xf numFmtId="0" fontId="6" fillId="7" borderId="0" applyNumberFormat="0" applyBorder="0" applyAlignment="0" applyProtection="0"/>
    <xf numFmtId="0" fontId="52" fillId="8" borderId="0" applyNumberFormat="0" applyBorder="0" applyAlignment="0" applyProtection="0"/>
    <xf numFmtId="0" fontId="6" fillId="9" borderId="0" applyNumberFormat="0" applyBorder="0" applyAlignment="0" applyProtection="0"/>
    <xf numFmtId="0" fontId="52" fillId="10" borderId="0" applyNumberFormat="0" applyBorder="0" applyAlignment="0" applyProtection="0"/>
    <xf numFmtId="0" fontId="6" fillId="11" borderId="0" applyNumberFormat="0" applyBorder="0" applyAlignment="0" applyProtection="0"/>
    <xf numFmtId="0" fontId="52" fillId="12" borderId="0" applyNumberFormat="0" applyBorder="0" applyAlignment="0" applyProtection="0"/>
    <xf numFmtId="0" fontId="6" fillId="13" borderId="0" applyNumberFormat="0" applyBorder="0" applyAlignment="0" applyProtection="0"/>
    <xf numFmtId="0" fontId="52" fillId="14" borderId="0" applyNumberFormat="0" applyBorder="0" applyAlignment="0" applyProtection="0"/>
    <xf numFmtId="0" fontId="6" fillId="15" borderId="0" applyNumberFormat="0" applyBorder="0" applyAlignment="0" applyProtection="0"/>
    <xf numFmtId="0" fontId="52" fillId="16" borderId="0" applyNumberFormat="0" applyBorder="0" applyAlignment="0" applyProtection="0"/>
    <xf numFmtId="0" fontId="6" fillId="17" borderId="0" applyNumberFormat="0" applyBorder="0" applyAlignment="0" applyProtection="0"/>
    <xf numFmtId="0" fontId="52" fillId="18" borderId="0" applyNumberFormat="0" applyBorder="0" applyAlignment="0" applyProtection="0"/>
    <xf numFmtId="0" fontId="6" fillId="19" borderId="0" applyNumberFormat="0" applyBorder="0" applyAlignment="0" applyProtection="0"/>
    <xf numFmtId="0" fontId="52" fillId="20" borderId="0" applyNumberFormat="0" applyBorder="0" applyAlignment="0" applyProtection="0"/>
    <xf numFmtId="0" fontId="6" fillId="9" borderId="0" applyNumberFormat="0" applyBorder="0" applyAlignment="0" applyProtection="0"/>
    <xf numFmtId="0" fontId="52" fillId="21" borderId="0" applyNumberFormat="0" applyBorder="0" applyAlignment="0" applyProtection="0"/>
    <xf numFmtId="0" fontId="6" fillId="15" borderId="0" applyNumberFormat="0" applyBorder="0" applyAlignment="0" applyProtection="0"/>
    <xf numFmtId="0" fontId="52" fillId="22" borderId="0" applyNumberFormat="0" applyBorder="0" applyAlignment="0" applyProtection="0"/>
    <xf numFmtId="0" fontId="6" fillId="23" borderId="0" applyNumberFormat="0" applyBorder="0" applyAlignment="0" applyProtection="0"/>
    <xf numFmtId="0" fontId="53" fillId="24" borderId="0" applyNumberFormat="0" applyBorder="0" applyAlignment="0" applyProtection="0"/>
    <xf numFmtId="0" fontId="7" fillId="25" borderId="0" applyNumberFormat="0" applyBorder="0" applyAlignment="0" applyProtection="0"/>
    <xf numFmtId="0" fontId="53" fillId="26" borderId="0" applyNumberFormat="0" applyBorder="0" applyAlignment="0" applyProtection="0"/>
    <xf numFmtId="0" fontId="7" fillId="17" borderId="0" applyNumberFormat="0" applyBorder="0" applyAlignment="0" applyProtection="0"/>
    <xf numFmtId="0" fontId="53" fillId="27" borderId="0" applyNumberFormat="0" applyBorder="0" applyAlignment="0" applyProtection="0"/>
    <xf numFmtId="0" fontId="7" fillId="19" borderId="0" applyNumberFormat="0" applyBorder="0" applyAlignment="0" applyProtection="0"/>
    <xf numFmtId="0" fontId="53" fillId="28" borderId="0" applyNumberFormat="0" applyBorder="0" applyAlignment="0" applyProtection="0"/>
    <xf numFmtId="0" fontId="7" fillId="29" borderId="0" applyNumberFormat="0" applyBorder="0" applyAlignment="0" applyProtection="0"/>
    <xf numFmtId="0" fontId="53" fillId="30" borderId="0" applyNumberFormat="0" applyBorder="0" applyAlignment="0" applyProtection="0"/>
    <xf numFmtId="0" fontId="7" fillId="31" borderId="0" applyNumberFormat="0" applyBorder="0" applyAlignment="0" applyProtection="0"/>
    <xf numFmtId="0" fontId="53" fillId="32" borderId="0" applyNumberFormat="0" applyBorder="0" applyAlignment="0" applyProtection="0"/>
    <xf numFmtId="0" fontId="7" fillId="33" borderId="0" applyNumberFormat="0" applyBorder="0" applyAlignment="0" applyProtection="0"/>
    <xf numFmtId="0" fontId="53" fillId="34" borderId="0" applyNumberFormat="0" applyBorder="0" applyAlignment="0" applyProtection="0"/>
    <xf numFmtId="0" fontId="7" fillId="35" borderId="0" applyNumberFormat="0" applyBorder="0" applyAlignment="0" applyProtection="0"/>
    <xf numFmtId="0" fontId="53" fillId="36" borderId="0" applyNumberFormat="0" applyBorder="0" applyAlignment="0" applyProtection="0"/>
    <xf numFmtId="0" fontId="7" fillId="37" borderId="0" applyNumberFormat="0" applyBorder="0" applyAlignment="0" applyProtection="0"/>
    <xf numFmtId="0" fontId="53" fillId="38" borderId="0" applyNumberFormat="0" applyBorder="0" applyAlignment="0" applyProtection="0"/>
    <xf numFmtId="0" fontId="7" fillId="39" borderId="0" applyNumberFormat="0" applyBorder="0" applyAlignment="0" applyProtection="0"/>
    <xf numFmtId="0" fontId="53" fillId="40" borderId="0" applyNumberFormat="0" applyBorder="0" applyAlignment="0" applyProtection="0"/>
    <xf numFmtId="0" fontId="7" fillId="29" borderId="0" applyNumberFormat="0" applyBorder="0" applyAlignment="0" applyProtection="0"/>
    <xf numFmtId="0" fontId="53" fillId="41" borderId="0" applyNumberFormat="0" applyBorder="0" applyAlignment="0" applyProtection="0"/>
    <xf numFmtId="0" fontId="7" fillId="31" borderId="0" applyNumberFormat="0" applyBorder="0" applyAlignment="0" applyProtection="0"/>
    <xf numFmtId="0" fontId="53" fillId="42" borderId="0" applyNumberFormat="0" applyBorder="0" applyAlignment="0" applyProtection="0"/>
    <xf numFmtId="0" fontId="7" fillId="43" borderId="0" applyNumberFormat="0" applyBorder="0" applyAlignment="0" applyProtection="0"/>
    <xf numFmtId="0" fontId="54" fillId="44" borderId="1" applyNumberFormat="0" applyAlignment="0" applyProtection="0"/>
    <xf numFmtId="0" fontId="8" fillId="13" borderId="2" applyNumberFormat="0" applyAlignment="0" applyProtection="0"/>
    <xf numFmtId="0" fontId="55" fillId="45" borderId="3" applyNumberFormat="0" applyAlignment="0" applyProtection="0"/>
    <xf numFmtId="0" fontId="9" fillId="46" borderId="4" applyNumberFormat="0" applyAlignment="0" applyProtection="0"/>
    <xf numFmtId="0" fontId="56" fillId="45" borderId="1" applyNumberFormat="0" applyAlignment="0" applyProtection="0"/>
    <xf numFmtId="0" fontId="10"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5" applyNumberFormat="0" applyFill="0" applyAlignment="0" applyProtection="0"/>
    <xf numFmtId="0" fontId="11" fillId="0" borderId="6" applyNumberFormat="0" applyFill="0" applyAlignment="0" applyProtection="0"/>
    <xf numFmtId="0" fontId="58" fillId="0" borderId="7" applyNumberFormat="0" applyFill="0" applyAlignment="0" applyProtection="0"/>
    <xf numFmtId="0" fontId="12" fillId="0" borderId="8" applyNumberFormat="0" applyFill="0" applyAlignment="0" applyProtection="0"/>
    <xf numFmtId="0" fontId="59" fillId="0" borderId="9" applyNumberFormat="0" applyFill="0" applyAlignment="0" applyProtection="0"/>
    <xf numFmtId="0" fontId="13" fillId="0" borderId="10" applyNumberFormat="0" applyFill="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0" borderId="11" applyNumberFormat="0" applyFill="0" applyAlignment="0" applyProtection="0"/>
    <xf numFmtId="0" fontId="14" fillId="0" borderId="12" applyNumberFormat="0" applyFill="0" applyAlignment="0" applyProtection="0"/>
    <xf numFmtId="0" fontId="61" fillId="47" borderId="13" applyNumberFormat="0" applyAlignment="0" applyProtection="0"/>
    <xf numFmtId="0" fontId="15" fillId="48" borderId="14"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49" borderId="0" applyNumberFormat="0" applyBorder="0" applyAlignment="0" applyProtection="0"/>
    <xf numFmtId="0" fontId="17" fillId="50"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2" fillId="0" borderId="0">
      <alignment/>
      <protection/>
    </xf>
    <xf numFmtId="0" fontId="64" fillId="51" borderId="0" applyNumberFormat="0" applyBorder="0" applyAlignment="0" applyProtection="0"/>
    <xf numFmtId="0" fontId="18" fillId="5" borderId="0" applyNumberFormat="0" applyBorder="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54" borderId="0" applyNumberFormat="0" applyBorder="0" applyAlignment="0" applyProtection="0"/>
    <xf numFmtId="0" fontId="22" fillId="7" borderId="0" applyNumberFormat="0" applyBorder="0" applyAlignment="0" applyProtection="0"/>
  </cellStyleXfs>
  <cellXfs count="124">
    <xf numFmtId="0" fontId="0" fillId="0" borderId="0" xfId="0" applyAlignment="1">
      <alignment/>
    </xf>
    <xf numFmtId="0" fontId="0" fillId="0" borderId="0" xfId="0" applyAlignment="1">
      <alignment vertical="center"/>
    </xf>
    <xf numFmtId="0" fontId="69" fillId="0" borderId="0" xfId="0" applyFont="1" applyAlignment="1">
      <alignment vertical="center"/>
    </xf>
    <xf numFmtId="0" fontId="69" fillId="0" borderId="0" xfId="0" applyFont="1" applyAlignment="1">
      <alignment/>
    </xf>
    <xf numFmtId="0" fontId="70" fillId="0" borderId="0" xfId="99" applyFont="1" applyAlignment="1" applyProtection="1">
      <alignment horizontal="left"/>
      <protection/>
    </xf>
    <xf numFmtId="0" fontId="69" fillId="0" borderId="0" xfId="0" applyFont="1" applyAlignment="1">
      <alignment/>
    </xf>
    <xf numFmtId="0" fontId="70" fillId="0" borderId="0" xfId="99" applyFont="1" applyProtection="1">
      <alignment/>
      <protection/>
    </xf>
    <xf numFmtId="0" fontId="71" fillId="0" borderId="0" xfId="0" applyFont="1" applyAlignment="1">
      <alignment/>
    </xf>
    <xf numFmtId="0" fontId="70" fillId="0" borderId="0" xfId="99" applyFont="1" applyAlignment="1" applyProtection="1">
      <alignment horizontal="center"/>
      <protection/>
    </xf>
    <xf numFmtId="0" fontId="69" fillId="0" borderId="0" xfId="0" applyFont="1" applyAlignment="1">
      <alignment horizontal="center"/>
    </xf>
    <xf numFmtId="0" fontId="70" fillId="0" borderId="0" xfId="99" applyFont="1" applyAlignment="1" applyProtection="1">
      <alignment horizontal="center" vertical="center"/>
      <protection locked="0"/>
    </xf>
    <xf numFmtId="0" fontId="70" fillId="0" borderId="0" xfId="99" applyFont="1" applyProtection="1">
      <alignment/>
      <protection locked="0"/>
    </xf>
    <xf numFmtId="0" fontId="70" fillId="0" borderId="0" xfId="99" applyFont="1" applyAlignment="1" applyProtection="1">
      <alignment horizontal="left"/>
      <protection locked="0"/>
    </xf>
    <xf numFmtId="0" fontId="72" fillId="0" borderId="0" xfId="0" applyFont="1" applyAlignment="1">
      <alignment horizontal="center" vertical="top" wrapText="1"/>
    </xf>
    <xf numFmtId="0" fontId="72" fillId="0" borderId="0" xfId="0" applyFont="1" applyAlignment="1">
      <alignment horizontal="center" vertical="top" wrapText="1"/>
    </xf>
    <xf numFmtId="0" fontId="73" fillId="0" borderId="0" xfId="0" applyFont="1" applyAlignment="1">
      <alignment wrapText="1"/>
    </xf>
    <xf numFmtId="0" fontId="74" fillId="0" borderId="0" xfId="0" applyFont="1" applyAlignment="1">
      <alignment horizontal="center" vertical="top" wrapText="1"/>
    </xf>
    <xf numFmtId="0" fontId="75" fillId="0" borderId="19" xfId="0" applyFont="1" applyBorder="1" applyAlignment="1">
      <alignment horizontal="right" vertical="top" wrapText="1"/>
    </xf>
    <xf numFmtId="0" fontId="75" fillId="0" borderId="20" xfId="0" applyFont="1" applyBorder="1" applyAlignment="1">
      <alignment vertical="center" wrapText="1"/>
    </xf>
    <xf numFmtId="0" fontId="75" fillId="0" borderId="20"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3" xfId="0" applyFont="1" applyBorder="1" applyAlignment="1">
      <alignment horizontal="center" vertical="center" wrapText="1"/>
    </xf>
    <xf numFmtId="0" fontId="73" fillId="0" borderId="24" xfId="0" applyFont="1" applyBorder="1" applyAlignment="1">
      <alignment wrapText="1"/>
    </xf>
    <xf numFmtId="0" fontId="75" fillId="0" borderId="25" xfId="0" applyFont="1" applyBorder="1" applyAlignment="1">
      <alignment vertical="center" wrapText="1"/>
    </xf>
    <xf numFmtId="0" fontId="75" fillId="0" borderId="25" xfId="0" applyFont="1" applyBorder="1" applyAlignment="1">
      <alignment horizontal="center" vertical="center" wrapText="1"/>
    </xf>
    <xf numFmtId="0" fontId="69" fillId="0" borderId="25" xfId="0" applyFont="1" applyBorder="1" applyAlignment="1">
      <alignment horizontal="center" vertical="center" wrapText="1"/>
    </xf>
    <xf numFmtId="0" fontId="76" fillId="0" borderId="0" xfId="0" applyFont="1" applyAlignment="1">
      <alignment horizontal="center" vertical="center" wrapText="1"/>
    </xf>
    <xf numFmtId="0" fontId="76" fillId="0" borderId="26" xfId="0" applyFont="1" applyBorder="1" applyAlignment="1">
      <alignment horizontal="center" vertical="center" wrapText="1"/>
    </xf>
    <xf numFmtId="0" fontId="77"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top" wrapText="1"/>
    </xf>
    <xf numFmtId="0" fontId="75" fillId="0" borderId="23" xfId="0" applyFont="1" applyBorder="1" applyAlignment="1">
      <alignment horizontal="center" vertical="top" wrapText="1"/>
    </xf>
    <xf numFmtId="0" fontId="75" fillId="0" borderId="26" xfId="0" applyFont="1" applyBorder="1" applyAlignment="1">
      <alignment horizontal="center" vertical="top" wrapText="1"/>
    </xf>
    <xf numFmtId="0" fontId="75" fillId="0" borderId="20" xfId="0" applyFont="1" applyBorder="1" applyAlignment="1">
      <alignment horizontal="center" vertical="top" wrapText="1"/>
    </xf>
    <xf numFmtId="0" fontId="73" fillId="0" borderId="24" xfId="0" applyFont="1" applyBorder="1" applyAlignment="1">
      <alignment wrapText="1"/>
    </xf>
    <xf numFmtId="0" fontId="73" fillId="0" borderId="0" xfId="0" applyFont="1" applyAlignment="1">
      <alignment wrapText="1"/>
    </xf>
    <xf numFmtId="0" fontId="72" fillId="0" borderId="26" xfId="0" applyFont="1" applyBorder="1" applyAlignment="1">
      <alignment vertical="top" wrapText="1"/>
    </xf>
    <xf numFmtId="0" fontId="75" fillId="0" borderId="23" xfId="0" applyFont="1" applyBorder="1" applyAlignment="1">
      <alignment horizontal="center" wrapText="1"/>
    </xf>
    <xf numFmtId="164" fontId="78" fillId="0" borderId="28" xfId="0" applyNumberFormat="1" applyFont="1" applyBorder="1" applyAlignment="1" applyProtection="1">
      <alignment horizontal="right" wrapText="1"/>
      <protection locked="0"/>
    </xf>
    <xf numFmtId="164" fontId="78" fillId="0" borderId="29" xfId="0" applyNumberFormat="1" applyFont="1" applyBorder="1" applyAlignment="1" applyProtection="1">
      <alignment horizontal="right" wrapText="1"/>
      <protection locked="0"/>
    </xf>
    <xf numFmtId="0" fontId="73" fillId="0" borderId="0" xfId="0" applyFont="1" applyBorder="1" applyAlignment="1" applyProtection="1">
      <alignment wrapText="1"/>
      <protection locked="0"/>
    </xf>
    <xf numFmtId="0" fontId="74" fillId="0" borderId="25" xfId="0" applyFont="1" applyBorder="1" applyAlignment="1">
      <alignment vertical="top" wrapText="1"/>
    </xf>
    <xf numFmtId="0" fontId="75" fillId="0" borderId="27" xfId="0" applyFont="1" applyBorder="1" applyAlignment="1">
      <alignment horizontal="center" wrapText="1"/>
    </xf>
    <xf numFmtId="0" fontId="74" fillId="0" borderId="30" xfId="0" applyFont="1" applyBorder="1" applyAlignment="1">
      <alignment horizontal="justify" vertical="top" wrapText="1"/>
    </xf>
    <xf numFmtId="0" fontId="75" fillId="0" borderId="31" xfId="0" applyFont="1" applyBorder="1" applyAlignment="1">
      <alignment horizontal="center" wrapText="1"/>
    </xf>
    <xf numFmtId="0" fontId="74" fillId="0" borderId="20" xfId="0" applyFont="1" applyBorder="1" applyAlignment="1">
      <alignment horizontal="justify" vertical="top" wrapText="1"/>
    </xf>
    <xf numFmtId="0" fontId="75" fillId="0" borderId="32" xfId="0" applyFont="1" applyBorder="1" applyAlignment="1">
      <alignment horizontal="center" wrapText="1"/>
    </xf>
    <xf numFmtId="0" fontId="69" fillId="0" borderId="0" xfId="0" applyFont="1" applyAlignment="1" applyProtection="1">
      <alignment/>
      <protection locked="0"/>
    </xf>
    <xf numFmtId="0" fontId="75" fillId="0" borderId="26" xfId="0" applyFont="1" applyBorder="1" applyAlignment="1">
      <alignment horizontal="justify" vertical="top" wrapText="1"/>
    </xf>
    <xf numFmtId="164" fontId="73" fillId="0" borderId="0" xfId="0" applyNumberFormat="1" applyFont="1" applyBorder="1" applyAlignment="1" applyProtection="1">
      <alignment wrapText="1"/>
      <protection locked="0"/>
    </xf>
    <xf numFmtId="0" fontId="75" fillId="0" borderId="25" xfId="0" applyFont="1" applyBorder="1" applyAlignment="1">
      <alignment horizontal="justify" vertical="top" wrapText="1"/>
    </xf>
    <xf numFmtId="164" fontId="78" fillId="0" borderId="29" xfId="0" applyNumberFormat="1" applyFont="1" applyBorder="1" applyAlignment="1">
      <alignment horizontal="center" wrapText="1"/>
    </xf>
    <xf numFmtId="0" fontId="74" fillId="0" borderId="25" xfId="0" applyFont="1" applyBorder="1" applyAlignment="1">
      <alignment horizontal="justify" vertical="top" wrapText="1"/>
    </xf>
    <xf numFmtId="0" fontId="75" fillId="0" borderId="27" xfId="0" applyFont="1" applyBorder="1" applyAlignment="1">
      <alignment wrapText="1"/>
    </xf>
    <xf numFmtId="0" fontId="75" fillId="0" borderId="30" xfId="0" applyFont="1" applyBorder="1" applyAlignment="1">
      <alignment horizontal="justify" vertical="top" wrapText="1"/>
    </xf>
    <xf numFmtId="165" fontId="78" fillId="0" borderId="28" xfId="0" applyNumberFormat="1" applyFont="1" applyBorder="1" applyAlignment="1" applyProtection="1">
      <alignment horizontal="right" wrapText="1"/>
      <protection locked="0"/>
    </xf>
    <xf numFmtId="0" fontId="74" fillId="0" borderId="27" xfId="0" applyFont="1" applyBorder="1" applyAlignment="1">
      <alignment horizontal="justify" wrapText="1"/>
    </xf>
    <xf numFmtId="0" fontId="75" fillId="0" borderId="26" xfId="0" applyFont="1" applyBorder="1" applyAlignment="1">
      <alignment vertical="top" wrapText="1"/>
    </xf>
    <xf numFmtId="0" fontId="75" fillId="0" borderId="25" xfId="0" applyFont="1" applyBorder="1" applyAlignment="1">
      <alignment vertical="top" wrapText="1"/>
    </xf>
    <xf numFmtId="0" fontId="75" fillId="0" borderId="19" xfId="0" applyFont="1" applyBorder="1" applyAlignment="1">
      <alignment horizontal="center" wrapText="1"/>
    </xf>
    <xf numFmtId="0" fontId="75" fillId="0" borderId="25" xfId="0" applyFont="1" applyBorder="1" applyAlignment="1">
      <alignment horizontal="center" wrapText="1"/>
    </xf>
    <xf numFmtId="0" fontId="75" fillId="0" borderId="25" xfId="0" applyFont="1" applyBorder="1" applyAlignment="1">
      <alignment horizontal="left" vertical="top" wrapText="1" indent="1"/>
    </xf>
    <xf numFmtId="0" fontId="75" fillId="0" borderId="25" xfId="0" applyFont="1" applyBorder="1" applyAlignment="1">
      <alignment horizontal="left" vertical="top" wrapText="1" indent="2"/>
    </xf>
    <xf numFmtId="0" fontId="75" fillId="0" borderId="26" xfId="0" applyFont="1" applyBorder="1" applyAlignment="1">
      <alignment horizontal="left" vertical="top" wrapText="1" indent="1"/>
    </xf>
    <xf numFmtId="0" fontId="75" fillId="0" borderId="26" xfId="0" applyFont="1" applyBorder="1" applyAlignment="1">
      <alignment horizontal="center" wrapText="1"/>
    </xf>
    <xf numFmtId="165" fontId="78" fillId="0" borderId="29" xfId="0" applyNumberFormat="1" applyFont="1" applyBorder="1" applyAlignment="1">
      <alignment horizontal="center" wrapText="1"/>
    </xf>
    <xf numFmtId="1" fontId="78" fillId="0" borderId="28" xfId="0" applyNumberFormat="1" applyFont="1" applyBorder="1" applyAlignment="1" applyProtection="1">
      <alignment horizontal="right" wrapText="1"/>
      <protection locked="0"/>
    </xf>
    <xf numFmtId="165" fontId="78" fillId="0" borderId="29" xfId="0" applyNumberFormat="1" applyFont="1" applyBorder="1" applyAlignment="1" applyProtection="1">
      <alignment horizontal="right" wrapText="1"/>
      <protection locked="0"/>
    </xf>
    <xf numFmtId="0" fontId="75" fillId="0" borderId="25" xfId="0" applyFont="1" applyBorder="1" applyAlignment="1">
      <alignment horizontal="left" vertical="top" wrapText="1" indent="3"/>
    </xf>
    <xf numFmtId="0" fontId="75" fillId="0" borderId="25" xfId="0" applyFont="1" applyBorder="1" applyAlignment="1">
      <alignment horizontal="justify" wrapText="1"/>
    </xf>
    <xf numFmtId="0" fontId="75" fillId="0" borderId="25" xfId="0" applyFont="1" applyBorder="1" applyAlignment="1">
      <alignment horizontal="left" wrapText="1" indent="1"/>
    </xf>
    <xf numFmtId="0" fontId="75" fillId="0" borderId="25" xfId="0" applyFont="1" applyBorder="1" applyAlignment="1">
      <alignment wrapText="1"/>
    </xf>
    <xf numFmtId="0" fontId="79" fillId="0" borderId="27" xfId="0" applyFont="1" applyBorder="1" applyAlignment="1">
      <alignment horizontal="center" wrapText="1"/>
    </xf>
    <xf numFmtId="0" fontId="75" fillId="0" borderId="23" xfId="0" applyFont="1" applyBorder="1" applyAlignment="1">
      <alignment wrapText="1"/>
    </xf>
    <xf numFmtId="0" fontId="75" fillId="0" borderId="26" xfId="0" applyFont="1" applyBorder="1" applyAlignment="1">
      <alignment wrapText="1"/>
    </xf>
    <xf numFmtId="0" fontId="75" fillId="0" borderId="30" xfId="0" applyFont="1" applyBorder="1" applyAlignment="1">
      <alignment wrapText="1"/>
    </xf>
    <xf numFmtId="0" fontId="75" fillId="0" borderId="26" xfId="0" applyFont="1" applyBorder="1" applyAlignment="1">
      <alignment/>
    </xf>
    <xf numFmtId="164" fontId="75" fillId="0" borderId="0" xfId="0" applyNumberFormat="1" applyFont="1" applyBorder="1" applyAlignment="1" applyProtection="1">
      <alignment horizontal="right" wrapText="1"/>
      <protection locked="0"/>
    </xf>
    <xf numFmtId="0" fontId="79" fillId="0" borderId="25" xfId="0" applyFont="1" applyBorder="1" applyAlignment="1">
      <alignment horizontal="justify" vertical="top" wrapText="1"/>
    </xf>
    <xf numFmtId="0" fontId="79" fillId="0" borderId="25" xfId="0" applyFont="1" applyBorder="1" applyAlignment="1">
      <alignment wrapText="1"/>
    </xf>
    <xf numFmtId="0" fontId="79" fillId="0" borderId="25" xfId="0" applyFont="1" applyBorder="1" applyAlignment="1">
      <alignment vertical="top" wrapText="1"/>
    </xf>
    <xf numFmtId="0" fontId="79" fillId="0" borderId="26" xfId="0" applyFont="1" applyBorder="1" applyAlignment="1">
      <alignment vertical="top" wrapText="1"/>
    </xf>
    <xf numFmtId="0" fontId="79" fillId="0" borderId="23" xfId="0" applyFont="1" applyBorder="1" applyAlignment="1">
      <alignment horizontal="center" wrapText="1"/>
    </xf>
    <xf numFmtId="0" fontId="75" fillId="0" borderId="25" xfId="0" applyFont="1" applyBorder="1" applyAlignment="1">
      <alignment horizontal="left" wrapText="1" indent="3"/>
    </xf>
    <xf numFmtId="0" fontId="75" fillId="0" borderId="0" xfId="0" applyFont="1" applyAlignment="1">
      <alignment/>
    </xf>
    <xf numFmtId="0" fontId="75" fillId="0" borderId="25" xfId="0" applyFont="1" applyBorder="1" applyAlignment="1">
      <alignment horizontal="center" vertical="center" wrapText="1"/>
    </xf>
    <xf numFmtId="0" fontId="69" fillId="0" borderId="0" xfId="0" applyFont="1" applyAlignment="1">
      <alignment/>
    </xf>
    <xf numFmtId="164" fontId="78" fillId="0" borderId="29" xfId="0" applyNumberFormat="1" applyFont="1" applyBorder="1" applyAlignment="1" applyProtection="1">
      <alignment horizontal="right"/>
      <protection locked="0"/>
    </xf>
    <xf numFmtId="0" fontId="75" fillId="0" borderId="0" xfId="0" applyFont="1" applyBorder="1" applyAlignment="1">
      <alignment horizontal="left" wrapText="1" indent="3"/>
    </xf>
    <xf numFmtId="0" fontId="75" fillId="0" borderId="0" xfId="0" applyFont="1" applyBorder="1" applyAlignment="1">
      <alignment horizontal="center" wrapText="1"/>
    </xf>
    <xf numFmtId="164" fontId="78" fillId="0" borderId="0" xfId="0" applyNumberFormat="1" applyFont="1" applyBorder="1" applyAlignment="1" applyProtection="1">
      <alignment horizontal="right"/>
      <protection locked="0"/>
    </xf>
    <xf numFmtId="0" fontId="80" fillId="0" borderId="0" xfId="0" applyFont="1" applyAlignment="1">
      <alignment vertical="center"/>
    </xf>
    <xf numFmtId="0" fontId="76" fillId="0" borderId="19" xfId="0" applyFont="1" applyBorder="1" applyAlignment="1">
      <alignment horizontal="right" vertical="top" wrapText="1"/>
    </xf>
    <xf numFmtId="0" fontId="76" fillId="0" borderId="0" xfId="0" applyFont="1" applyBorder="1" applyAlignment="1">
      <alignment horizontal="right" vertical="top" wrapText="1"/>
    </xf>
    <xf numFmtId="0" fontId="75" fillId="0" borderId="23"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0" xfId="0" applyFont="1" applyBorder="1" applyAlignment="1">
      <alignment vertical="top" wrapText="1"/>
    </xf>
    <xf numFmtId="0" fontId="75" fillId="0" borderId="20" xfId="0" applyFont="1" applyBorder="1" applyAlignment="1">
      <alignment horizontal="left" vertical="top" wrapText="1" indent="1"/>
    </xf>
    <xf numFmtId="0" fontId="75" fillId="0" borderId="20" xfId="0" applyFont="1" applyBorder="1" applyAlignment="1">
      <alignment horizontal="justify" vertical="top" wrapText="1"/>
    </xf>
    <xf numFmtId="0" fontId="75" fillId="0" borderId="0" xfId="0" applyFont="1" applyBorder="1" applyAlignment="1">
      <alignment wrapText="1"/>
    </xf>
    <xf numFmtId="0" fontId="74" fillId="0" borderId="0" xfId="0" applyFont="1" applyAlignment="1">
      <alignment horizontal="center" vertical="center" wrapText="1"/>
    </xf>
    <xf numFmtId="0" fontId="69" fillId="0" borderId="0" xfId="0" applyFont="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19" xfId="0" applyFont="1" applyBorder="1" applyAlignment="1">
      <alignment horizontal="center" vertical="center" wrapText="1"/>
    </xf>
    <xf numFmtId="165" fontId="78" fillId="0" borderId="33" xfId="0" applyNumberFormat="1" applyFont="1" applyBorder="1" applyAlignment="1" applyProtection="1">
      <alignment horizontal="right" wrapText="1"/>
      <protection locked="0"/>
    </xf>
    <xf numFmtId="14" fontId="75" fillId="0" borderId="0" xfId="0" applyNumberFormat="1" applyFont="1" applyBorder="1" applyAlignment="1">
      <alignment wrapText="1"/>
    </xf>
    <xf numFmtId="164" fontId="73" fillId="0" borderId="0" xfId="0" applyNumberFormat="1" applyFont="1" applyBorder="1" applyAlignment="1" applyProtection="1">
      <alignment horizontal="right"/>
      <protection locked="0"/>
    </xf>
    <xf numFmtId="14" fontId="76" fillId="0" borderId="0" xfId="0" applyNumberFormat="1" applyFont="1" applyAlignment="1">
      <alignment vertical="center"/>
    </xf>
    <xf numFmtId="0" fontId="70" fillId="0" borderId="29" xfId="99" applyFont="1" applyBorder="1" applyAlignment="1" applyProtection="1">
      <alignment horizontal="left" vertical="center"/>
      <protection locked="0"/>
    </xf>
    <xf numFmtId="0" fontId="70" fillId="0" borderId="34" xfId="99" applyFont="1" applyBorder="1" applyAlignment="1" applyProtection="1">
      <alignment wrapText="1"/>
      <protection locked="0"/>
    </xf>
    <xf numFmtId="0" fontId="70" fillId="0" borderId="35" xfId="99" applyFont="1" applyBorder="1" applyAlignment="1" applyProtection="1">
      <alignment wrapText="1"/>
      <protection locked="0"/>
    </xf>
    <xf numFmtId="0" fontId="70" fillId="0" borderId="36" xfId="99" applyFont="1" applyBorder="1" applyAlignment="1" applyProtection="1">
      <alignment wrapText="1"/>
      <protection locked="0"/>
    </xf>
    <xf numFmtId="0" fontId="70" fillId="0" borderId="0" xfId="99" applyFont="1" applyBorder="1" applyAlignment="1" applyProtection="1">
      <alignment wrapText="1"/>
      <protection locked="0"/>
    </xf>
    <xf numFmtId="49" fontId="81" fillId="0" borderId="37" xfId="99" applyNumberFormat="1" applyFont="1" applyBorder="1" applyAlignment="1" applyProtection="1">
      <alignment horizontal="left" vertical="center"/>
      <protection locked="0"/>
    </xf>
    <xf numFmtId="49" fontId="81" fillId="0" borderId="34" xfId="99" applyNumberFormat="1" applyFont="1" applyBorder="1" applyAlignment="1" applyProtection="1">
      <alignment wrapText="1"/>
      <protection locked="0"/>
    </xf>
    <xf numFmtId="0" fontId="69" fillId="0" borderId="35" xfId="0" applyFont="1" applyBorder="1" applyAlignment="1" applyProtection="1">
      <alignment wrapText="1"/>
      <protection locked="0"/>
    </xf>
    <xf numFmtId="49" fontId="81" fillId="0" borderId="36" xfId="99" applyNumberFormat="1" applyFont="1" applyBorder="1" applyAlignment="1" applyProtection="1">
      <alignment wrapText="1"/>
      <protection locked="0"/>
    </xf>
    <xf numFmtId="0" fontId="69" fillId="0" borderId="0" xfId="0" applyFont="1" applyBorder="1" applyAlignment="1" applyProtection="1">
      <alignmen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409"/>
  <sheetViews>
    <sheetView tabSelected="1" zoomScale="112" zoomScaleNormal="112" zoomScaleSheetLayoutView="112" zoomScalePageLayoutView="0" workbookViewId="0" topLeftCell="A1">
      <selection activeCell="E10" sqref="E10"/>
    </sheetView>
  </sheetViews>
  <sheetFormatPr defaultColWidth="9.00390625" defaultRowHeight="12.75"/>
  <cols>
    <col min="1" max="1" width="40.75390625" style="1"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1" s="3" customFormat="1" ht="12.75">
      <c r="A1" s="2"/>
    </row>
    <row r="2" spans="1:5" s="3" customFormat="1" ht="12.75">
      <c r="A2" s="2"/>
      <c r="B2" s="4" t="s">
        <v>341</v>
      </c>
      <c r="C2" s="5"/>
      <c r="D2" s="6"/>
      <c r="E2" s="7"/>
    </row>
    <row r="3" spans="1:6" s="3" customFormat="1" ht="12.75">
      <c r="A3" s="8" t="s">
        <v>259</v>
      </c>
      <c r="B3" s="9"/>
      <c r="C3" s="9"/>
      <c r="D3" s="9"/>
      <c r="E3" s="9"/>
      <c r="F3" s="9"/>
    </row>
    <row r="4" spans="1:6" s="3" customFormat="1" ht="12.75">
      <c r="A4" s="8" t="s">
        <v>340</v>
      </c>
      <c r="B4" s="9"/>
      <c r="C4" s="9"/>
      <c r="D4" s="9"/>
      <c r="E4" s="9"/>
      <c r="F4" s="9"/>
    </row>
    <row r="5" spans="1:6" s="3" customFormat="1" ht="18.75">
      <c r="A5" s="10" t="s">
        <v>345</v>
      </c>
      <c r="B5" s="11" t="s">
        <v>680</v>
      </c>
      <c r="C5" s="11"/>
      <c r="D5" s="12" t="s">
        <v>660</v>
      </c>
      <c r="E5" s="13"/>
      <c r="F5" s="13"/>
    </row>
    <row r="6" spans="1:9" s="3" customFormat="1" ht="18.75">
      <c r="A6" s="14" t="s">
        <v>342</v>
      </c>
      <c r="B6" s="14"/>
      <c r="C6" s="14"/>
      <c r="D6" s="14"/>
      <c r="E6" s="14"/>
      <c r="F6" s="14"/>
      <c r="G6" s="14"/>
      <c r="H6" s="15"/>
      <c r="I6" s="15"/>
    </row>
    <row r="7" spans="1:9" s="3" customFormat="1" ht="15.75">
      <c r="A7" s="16" t="s">
        <v>260</v>
      </c>
      <c r="B7" s="16"/>
      <c r="C7" s="16"/>
      <c r="D7" s="16"/>
      <c r="E7" s="16"/>
      <c r="F7" s="16"/>
      <c r="G7" s="16"/>
      <c r="H7" s="15"/>
      <c r="I7" s="15"/>
    </row>
    <row r="8" spans="1:9" s="3" customFormat="1" ht="15" customHeight="1" thickBot="1">
      <c r="A8" s="17" t="s">
        <v>681</v>
      </c>
      <c r="B8" s="17"/>
      <c r="C8" s="17"/>
      <c r="D8" s="17"/>
      <c r="E8" s="17"/>
      <c r="F8" s="17"/>
      <c r="G8" s="17"/>
      <c r="H8" s="15"/>
      <c r="I8" s="15"/>
    </row>
    <row r="9" spans="1:9" s="3" customFormat="1" ht="25.5" customHeight="1" thickBot="1">
      <c r="A9" s="18"/>
      <c r="B9" s="19" t="s">
        <v>261</v>
      </c>
      <c r="C9" s="19" t="s">
        <v>29</v>
      </c>
      <c r="D9" s="20" t="s">
        <v>429</v>
      </c>
      <c r="E9" s="21" t="s">
        <v>344</v>
      </c>
      <c r="F9" s="22"/>
      <c r="G9" s="23"/>
      <c r="H9" s="24"/>
      <c r="I9" s="15"/>
    </row>
    <row r="10" spans="1:9" s="3" customFormat="1" ht="153.75" thickBot="1">
      <c r="A10" s="25"/>
      <c r="B10" s="26"/>
      <c r="C10" s="26"/>
      <c r="D10" s="27"/>
      <c r="E10" s="28" t="s">
        <v>461</v>
      </c>
      <c r="F10" s="29" t="s">
        <v>356</v>
      </c>
      <c r="G10" s="29" t="s">
        <v>159</v>
      </c>
      <c r="H10" s="30"/>
      <c r="I10" s="31"/>
    </row>
    <row r="11" spans="1:9" s="3" customFormat="1" ht="13.5" thickBot="1">
      <c r="A11" s="32" t="s">
        <v>311</v>
      </c>
      <c r="B11" s="33" t="s">
        <v>312</v>
      </c>
      <c r="C11" s="34" t="s">
        <v>146</v>
      </c>
      <c r="D11" s="35">
        <v>1</v>
      </c>
      <c r="E11" s="34">
        <v>2</v>
      </c>
      <c r="F11" s="33">
        <v>3</v>
      </c>
      <c r="G11" s="36">
        <v>4</v>
      </c>
      <c r="H11" s="37"/>
      <c r="I11" s="38"/>
    </row>
    <row r="12" spans="1:9" s="3" customFormat="1" ht="38.25" thickBot="1">
      <c r="A12" s="39" t="s">
        <v>682</v>
      </c>
      <c r="B12" s="34"/>
      <c r="C12" s="40">
        <v>1000</v>
      </c>
      <c r="D12" s="41">
        <v>38807567</v>
      </c>
      <c r="E12" s="41">
        <v>16130069</v>
      </c>
      <c r="F12" s="41">
        <v>40776471</v>
      </c>
      <c r="G12" s="42">
        <v>10244627</v>
      </c>
      <c r="H12" s="43"/>
      <c r="I12" s="38"/>
    </row>
    <row r="13" spans="1:9" s="3" customFormat="1" ht="27" thickBot="1">
      <c r="A13" s="44" t="s">
        <v>683</v>
      </c>
      <c r="B13" s="45"/>
      <c r="C13" s="45">
        <v>1010</v>
      </c>
      <c r="D13" s="41">
        <v>38803988</v>
      </c>
      <c r="E13" s="41">
        <v>16126071</v>
      </c>
      <c r="F13" s="41">
        <v>40776471</v>
      </c>
      <c r="G13" s="42">
        <v>10244627</v>
      </c>
      <c r="H13" s="43"/>
      <c r="I13" s="38"/>
    </row>
    <row r="14" spans="1:15" s="3" customFormat="1" ht="37.5" thickBot="1">
      <c r="A14" s="46" t="s">
        <v>684</v>
      </c>
      <c r="B14" s="47"/>
      <c r="C14" s="47">
        <v>1020</v>
      </c>
      <c r="D14" s="41">
        <v>38782713</v>
      </c>
      <c r="E14" s="41">
        <v>16106100</v>
      </c>
      <c r="F14" s="41">
        <v>40769221</v>
      </c>
      <c r="G14" s="42">
        <v>10238385</v>
      </c>
      <c r="H14" s="43"/>
      <c r="I14" s="38"/>
      <c r="O14" s="3" t="b">
        <f>(-350&gt;=-233)</f>
        <v>0</v>
      </c>
    </row>
    <row r="15" spans="1:234" s="3" customFormat="1" ht="16.5" thickBot="1">
      <c r="A15" s="48" t="s">
        <v>685</v>
      </c>
      <c r="B15" s="49" t="s">
        <v>346</v>
      </c>
      <c r="C15" s="49">
        <v>1030</v>
      </c>
      <c r="D15" s="41">
        <v>8703352</v>
      </c>
      <c r="E15" s="41">
        <v>729957</v>
      </c>
      <c r="F15" s="41">
        <v>24680247</v>
      </c>
      <c r="G15" s="42">
        <v>5239256</v>
      </c>
      <c r="H15" s="43"/>
      <c r="I15" s="38"/>
      <c r="N15" s="50"/>
      <c r="HZ15" s="3" t="b">
        <f>(1422037&gt;=568540)</f>
        <v>1</v>
      </c>
    </row>
    <row r="16" spans="1:9" s="3" customFormat="1" ht="21.75" thickBot="1">
      <c r="A16" s="51" t="s">
        <v>410</v>
      </c>
      <c r="B16" s="40" t="s">
        <v>347</v>
      </c>
      <c r="C16" s="40">
        <v>1040</v>
      </c>
      <c r="D16" s="41">
        <v>8703352</v>
      </c>
      <c r="E16" s="41">
        <v>729957</v>
      </c>
      <c r="F16" s="41">
        <v>7470962</v>
      </c>
      <c r="G16" s="42">
        <v>0</v>
      </c>
      <c r="H16" s="52"/>
      <c r="I16" s="38"/>
    </row>
    <row r="17" spans="1:9" s="3" customFormat="1" ht="53.25" thickBot="1">
      <c r="A17" s="53" t="s">
        <v>627</v>
      </c>
      <c r="B17" s="45" t="s">
        <v>348</v>
      </c>
      <c r="C17" s="45">
        <v>1050</v>
      </c>
      <c r="D17" s="41">
        <v>8657190</v>
      </c>
      <c r="E17" s="41">
        <v>688202</v>
      </c>
      <c r="F17" s="41">
        <v>7470955</v>
      </c>
      <c r="G17" s="42">
        <v>0</v>
      </c>
      <c r="H17" s="43"/>
      <c r="I17" s="38"/>
    </row>
    <row r="18" spans="1:9" s="3" customFormat="1" ht="42.75" thickBot="1">
      <c r="A18" s="53" t="s">
        <v>628</v>
      </c>
      <c r="B18" s="45" t="s">
        <v>349</v>
      </c>
      <c r="C18" s="45">
        <v>1055</v>
      </c>
      <c r="D18" s="41">
        <v>755542</v>
      </c>
      <c r="E18" s="41">
        <v>688202</v>
      </c>
      <c r="F18" s="54">
        <v>0</v>
      </c>
      <c r="G18" s="54">
        <v>0</v>
      </c>
      <c r="H18" s="43"/>
      <c r="I18" s="38"/>
    </row>
    <row r="19" spans="1:9" s="3" customFormat="1" ht="42.75" thickBot="1">
      <c r="A19" s="53" t="s">
        <v>473</v>
      </c>
      <c r="B19" s="45" t="s">
        <v>350</v>
      </c>
      <c r="C19" s="45">
        <v>1060</v>
      </c>
      <c r="D19" s="41">
        <v>7049433</v>
      </c>
      <c r="E19" s="54">
        <v>0</v>
      </c>
      <c r="F19" s="41">
        <v>6691169</v>
      </c>
      <c r="G19" s="42">
        <v>0</v>
      </c>
      <c r="H19" s="43"/>
      <c r="I19" s="38"/>
    </row>
    <row r="20" spans="1:9" s="3" customFormat="1" ht="32.25" thickBot="1">
      <c r="A20" s="53" t="s">
        <v>474</v>
      </c>
      <c r="B20" s="45" t="s">
        <v>475</v>
      </c>
      <c r="C20" s="45">
        <v>1065</v>
      </c>
      <c r="D20" s="41">
        <v>0</v>
      </c>
      <c r="E20" s="41">
        <v>0</v>
      </c>
      <c r="F20" s="54">
        <v>0</v>
      </c>
      <c r="G20" s="54">
        <v>0</v>
      </c>
      <c r="H20" s="43"/>
      <c r="I20" s="38"/>
    </row>
    <row r="21" spans="1:9" s="3" customFormat="1" ht="42.75" thickBot="1">
      <c r="A21" s="53" t="s">
        <v>476</v>
      </c>
      <c r="B21" s="45" t="s">
        <v>477</v>
      </c>
      <c r="C21" s="45">
        <v>1066</v>
      </c>
      <c r="D21" s="41">
        <v>852215</v>
      </c>
      <c r="E21" s="54">
        <v>0</v>
      </c>
      <c r="F21" s="41">
        <v>779786</v>
      </c>
      <c r="G21" s="42">
        <v>0</v>
      </c>
      <c r="H21" s="43"/>
      <c r="I21" s="38"/>
    </row>
    <row r="22" spans="1:9" s="3" customFormat="1" ht="84.75" thickBot="1">
      <c r="A22" s="53" t="s">
        <v>478</v>
      </c>
      <c r="B22" s="45" t="s">
        <v>351</v>
      </c>
      <c r="C22" s="45">
        <v>1070</v>
      </c>
      <c r="D22" s="41">
        <v>0</v>
      </c>
      <c r="E22" s="41">
        <v>2</v>
      </c>
      <c r="F22" s="41">
        <v>7</v>
      </c>
      <c r="G22" s="42">
        <v>0</v>
      </c>
      <c r="H22" s="43"/>
      <c r="I22" s="38"/>
    </row>
    <row r="23" spans="1:9" s="3" customFormat="1" ht="74.25" thickBot="1">
      <c r="A23" s="53" t="s">
        <v>3</v>
      </c>
      <c r="B23" s="45" t="s">
        <v>479</v>
      </c>
      <c r="C23" s="45">
        <v>1080</v>
      </c>
      <c r="D23" s="41">
        <v>273</v>
      </c>
      <c r="E23" s="41">
        <v>244</v>
      </c>
      <c r="F23" s="54">
        <v>0</v>
      </c>
      <c r="G23" s="54">
        <v>0</v>
      </c>
      <c r="H23" s="52"/>
      <c r="I23" s="38"/>
    </row>
    <row r="24" spans="1:9" s="3" customFormat="1" ht="32.25" thickBot="1">
      <c r="A24" s="53" t="s">
        <v>352</v>
      </c>
      <c r="B24" s="45" t="s">
        <v>353</v>
      </c>
      <c r="C24" s="45">
        <v>1090</v>
      </c>
      <c r="D24" s="41">
        <v>21960</v>
      </c>
      <c r="E24" s="41">
        <v>19227</v>
      </c>
      <c r="F24" s="54">
        <v>0</v>
      </c>
      <c r="G24" s="54">
        <v>0</v>
      </c>
      <c r="H24" s="43"/>
      <c r="I24" s="38"/>
    </row>
    <row r="25" spans="1:9" s="3" customFormat="1" ht="32.25" thickBot="1">
      <c r="A25" s="53" t="s">
        <v>36</v>
      </c>
      <c r="B25" s="45" t="s">
        <v>37</v>
      </c>
      <c r="C25" s="45">
        <v>1100</v>
      </c>
      <c r="D25" s="41">
        <v>23709</v>
      </c>
      <c r="E25" s="41">
        <v>22118</v>
      </c>
      <c r="F25" s="54">
        <v>0</v>
      </c>
      <c r="G25" s="54">
        <v>0</v>
      </c>
      <c r="H25" s="43"/>
      <c r="I25" s="38"/>
    </row>
    <row r="26" spans="1:9" s="3" customFormat="1" ht="32.25" thickBot="1">
      <c r="A26" s="53" t="s">
        <v>38</v>
      </c>
      <c r="B26" s="45" t="s">
        <v>39</v>
      </c>
      <c r="C26" s="45">
        <v>1110</v>
      </c>
      <c r="D26" s="41">
        <v>0</v>
      </c>
      <c r="E26" s="41">
        <v>0</v>
      </c>
      <c r="F26" s="54">
        <v>0</v>
      </c>
      <c r="G26" s="54">
        <v>0</v>
      </c>
      <c r="H26" s="43"/>
      <c r="I26" s="38"/>
    </row>
    <row r="27" spans="1:9" s="3" customFormat="1" ht="32.25" thickBot="1">
      <c r="A27" s="53" t="s">
        <v>40</v>
      </c>
      <c r="B27" s="45" t="s">
        <v>41</v>
      </c>
      <c r="C27" s="45">
        <v>1120</v>
      </c>
      <c r="D27" s="41">
        <v>220</v>
      </c>
      <c r="E27" s="41">
        <v>164</v>
      </c>
      <c r="F27" s="54">
        <v>0</v>
      </c>
      <c r="G27" s="54">
        <v>0</v>
      </c>
      <c r="H27" s="43"/>
      <c r="I27" s="38"/>
    </row>
    <row r="28" spans="1:9" s="3" customFormat="1" ht="21.75" thickBot="1">
      <c r="A28" s="53" t="s">
        <v>173</v>
      </c>
      <c r="B28" s="45" t="s">
        <v>42</v>
      </c>
      <c r="C28" s="45">
        <v>1130</v>
      </c>
      <c r="D28" s="54">
        <v>0</v>
      </c>
      <c r="E28" s="54">
        <v>0</v>
      </c>
      <c r="F28" s="41">
        <v>17209285</v>
      </c>
      <c r="G28" s="42">
        <v>5239256</v>
      </c>
      <c r="H28" s="43"/>
      <c r="I28" s="38"/>
    </row>
    <row r="29" spans="1:9" s="3" customFormat="1" ht="74.25" thickBot="1">
      <c r="A29" s="53" t="s">
        <v>121</v>
      </c>
      <c r="B29" s="45" t="s">
        <v>43</v>
      </c>
      <c r="C29" s="45">
        <v>1140</v>
      </c>
      <c r="D29" s="54">
        <v>0</v>
      </c>
      <c r="E29" s="54">
        <v>0</v>
      </c>
      <c r="F29" s="41">
        <v>16791677</v>
      </c>
      <c r="G29" s="42">
        <v>5106717</v>
      </c>
      <c r="H29" s="43"/>
      <c r="I29" s="38"/>
    </row>
    <row r="30" spans="1:9" s="3" customFormat="1" ht="95.25" thickBot="1">
      <c r="A30" s="53" t="s">
        <v>174</v>
      </c>
      <c r="B30" s="45" t="s">
        <v>44</v>
      </c>
      <c r="C30" s="45">
        <v>1150</v>
      </c>
      <c r="D30" s="54">
        <v>0</v>
      </c>
      <c r="E30" s="54">
        <v>0</v>
      </c>
      <c r="F30" s="41">
        <v>212920</v>
      </c>
      <c r="G30" s="42">
        <v>66668</v>
      </c>
      <c r="H30" s="43"/>
      <c r="I30" s="38"/>
    </row>
    <row r="31" spans="1:9" s="3" customFormat="1" ht="42.75" thickBot="1">
      <c r="A31" s="53" t="s">
        <v>175</v>
      </c>
      <c r="B31" s="45" t="s">
        <v>200</v>
      </c>
      <c r="C31" s="45">
        <v>1170</v>
      </c>
      <c r="D31" s="54">
        <v>0</v>
      </c>
      <c r="E31" s="54">
        <v>0</v>
      </c>
      <c r="F31" s="41">
        <v>157950</v>
      </c>
      <c r="G31" s="42">
        <v>42502</v>
      </c>
      <c r="H31" s="43"/>
      <c r="I31" s="38"/>
    </row>
    <row r="32" spans="1:9" s="3" customFormat="1" ht="74.25" thickBot="1">
      <c r="A32" s="53" t="s">
        <v>480</v>
      </c>
      <c r="B32" s="45" t="s">
        <v>201</v>
      </c>
      <c r="C32" s="45">
        <v>1180</v>
      </c>
      <c r="D32" s="54">
        <v>0</v>
      </c>
      <c r="E32" s="54">
        <v>0</v>
      </c>
      <c r="F32" s="41">
        <v>46738</v>
      </c>
      <c r="G32" s="42">
        <v>23369</v>
      </c>
      <c r="H32" s="43"/>
      <c r="I32" s="38"/>
    </row>
    <row r="33" spans="1:9" s="3" customFormat="1" ht="48" thickBot="1">
      <c r="A33" s="55" t="s">
        <v>686</v>
      </c>
      <c r="B33" s="45" t="s">
        <v>202</v>
      </c>
      <c r="C33" s="45">
        <v>1200</v>
      </c>
      <c r="D33" s="41">
        <v>19778935</v>
      </c>
      <c r="E33" s="41">
        <v>14061938</v>
      </c>
      <c r="F33" s="41">
        <v>3892802</v>
      </c>
      <c r="G33" s="42">
        <v>0</v>
      </c>
      <c r="H33" s="43"/>
      <c r="I33" s="38"/>
    </row>
    <row r="34" spans="1:9" s="3" customFormat="1" ht="32.25" thickBot="1">
      <c r="A34" s="53" t="s">
        <v>58</v>
      </c>
      <c r="B34" s="45" t="s">
        <v>59</v>
      </c>
      <c r="C34" s="45">
        <v>1210</v>
      </c>
      <c r="D34" s="41">
        <v>14766608</v>
      </c>
      <c r="E34" s="41">
        <v>13072759</v>
      </c>
      <c r="F34" s="54">
        <v>0</v>
      </c>
      <c r="G34" s="54">
        <v>0</v>
      </c>
      <c r="H34" s="43"/>
      <c r="I34" s="38"/>
    </row>
    <row r="35" spans="1:9" s="3" customFormat="1" ht="63.75" thickBot="1">
      <c r="A35" s="53" t="s">
        <v>481</v>
      </c>
      <c r="B35" s="45"/>
      <c r="C35" s="45">
        <v>1220</v>
      </c>
      <c r="D35" s="41">
        <v>5012327</v>
      </c>
      <c r="E35" s="41">
        <v>989179</v>
      </c>
      <c r="F35" s="41">
        <v>3892802</v>
      </c>
      <c r="G35" s="42">
        <v>0</v>
      </c>
      <c r="H35" s="43"/>
      <c r="I35" s="38"/>
    </row>
    <row r="36" spans="1:9" s="3" customFormat="1" ht="84.75" thickBot="1">
      <c r="A36" s="51" t="s">
        <v>629</v>
      </c>
      <c r="B36" s="40" t="s">
        <v>60</v>
      </c>
      <c r="C36" s="40">
        <v>1230</v>
      </c>
      <c r="D36" s="41">
        <v>12455</v>
      </c>
      <c r="E36" s="41">
        <v>6228</v>
      </c>
      <c r="F36" s="41">
        <v>6228</v>
      </c>
      <c r="G36" s="42">
        <v>0</v>
      </c>
      <c r="H36" s="43"/>
      <c r="I36" s="38"/>
    </row>
    <row r="37" spans="1:9" s="3" customFormat="1" ht="63.75" thickBot="1">
      <c r="A37" s="53" t="s">
        <v>430</v>
      </c>
      <c r="B37" s="45" t="s">
        <v>6</v>
      </c>
      <c r="C37" s="45">
        <v>1235</v>
      </c>
      <c r="D37" s="41">
        <v>12455</v>
      </c>
      <c r="E37" s="41">
        <v>6228</v>
      </c>
      <c r="F37" s="41">
        <v>6228</v>
      </c>
      <c r="G37" s="42">
        <v>0</v>
      </c>
      <c r="H37" s="43"/>
      <c r="I37" s="38"/>
    </row>
    <row r="38" spans="1:9" s="3" customFormat="1" ht="32.25" thickBot="1">
      <c r="A38" s="53" t="s">
        <v>431</v>
      </c>
      <c r="B38" s="45" t="s">
        <v>7</v>
      </c>
      <c r="C38" s="45">
        <v>1240</v>
      </c>
      <c r="D38" s="41">
        <v>0</v>
      </c>
      <c r="E38" s="41">
        <v>0</v>
      </c>
      <c r="F38" s="54">
        <v>0</v>
      </c>
      <c r="G38" s="54">
        <v>0</v>
      </c>
      <c r="H38" s="43"/>
      <c r="I38" s="38"/>
    </row>
    <row r="39" spans="1:9" s="3" customFormat="1" ht="53.25" thickBot="1">
      <c r="A39" s="53" t="s">
        <v>432</v>
      </c>
      <c r="B39" s="45" t="s">
        <v>411</v>
      </c>
      <c r="C39" s="45">
        <v>1241</v>
      </c>
      <c r="D39" s="41">
        <v>0</v>
      </c>
      <c r="E39" s="41">
        <v>0</v>
      </c>
      <c r="F39" s="41">
        <v>0</v>
      </c>
      <c r="G39" s="42">
        <v>0</v>
      </c>
      <c r="H39" s="43"/>
      <c r="I39" s="38"/>
    </row>
    <row r="40" spans="1:9" s="3" customFormat="1" ht="32.25" thickBot="1">
      <c r="A40" s="53" t="s">
        <v>8</v>
      </c>
      <c r="B40" s="45" t="s">
        <v>9</v>
      </c>
      <c r="C40" s="45">
        <v>1250</v>
      </c>
      <c r="D40" s="41">
        <v>0</v>
      </c>
      <c r="E40" s="41">
        <v>0</v>
      </c>
      <c r="F40" s="41">
        <v>0</v>
      </c>
      <c r="G40" s="42">
        <v>0</v>
      </c>
      <c r="H40" s="43"/>
      <c r="I40" s="38"/>
    </row>
    <row r="41" spans="1:9" s="3" customFormat="1" ht="21.75" thickBot="1">
      <c r="A41" s="53" t="s">
        <v>10</v>
      </c>
      <c r="B41" s="45" t="s">
        <v>11</v>
      </c>
      <c r="C41" s="45">
        <v>1260</v>
      </c>
      <c r="D41" s="41">
        <v>0</v>
      </c>
      <c r="E41" s="41">
        <v>0</v>
      </c>
      <c r="F41" s="54">
        <v>0</v>
      </c>
      <c r="G41" s="54">
        <v>0</v>
      </c>
      <c r="H41" s="43"/>
      <c r="I41" s="38"/>
    </row>
    <row r="42" spans="1:9" s="3" customFormat="1" ht="21.75" thickBot="1">
      <c r="A42" s="53" t="s">
        <v>482</v>
      </c>
      <c r="B42" s="56" t="s">
        <v>138</v>
      </c>
      <c r="C42" s="45">
        <v>1280</v>
      </c>
      <c r="D42" s="41">
        <v>0</v>
      </c>
      <c r="E42" s="54">
        <v>0</v>
      </c>
      <c r="F42" s="41">
        <v>3</v>
      </c>
      <c r="G42" s="42">
        <v>0</v>
      </c>
      <c r="H42" s="43"/>
      <c r="I42" s="38"/>
    </row>
    <row r="43" spans="1:9" s="3" customFormat="1" ht="21.75" thickBot="1">
      <c r="A43" s="53" t="s">
        <v>401</v>
      </c>
      <c r="B43" s="56" t="s">
        <v>402</v>
      </c>
      <c r="C43" s="45">
        <v>1290</v>
      </c>
      <c r="D43" s="41">
        <v>0</v>
      </c>
      <c r="E43" s="54">
        <v>0</v>
      </c>
      <c r="F43" s="41">
        <v>0</v>
      </c>
      <c r="G43" s="42">
        <v>0</v>
      </c>
      <c r="H43" s="43"/>
      <c r="I43" s="38"/>
    </row>
    <row r="44" spans="1:9" s="3" customFormat="1" ht="32.25" thickBot="1">
      <c r="A44" s="57" t="s">
        <v>12</v>
      </c>
      <c r="B44" s="47" t="s">
        <v>13</v>
      </c>
      <c r="C44" s="47">
        <v>1310</v>
      </c>
      <c r="D44" s="41">
        <v>0</v>
      </c>
      <c r="E44" s="41">
        <v>0</v>
      </c>
      <c r="F44" s="54">
        <v>0</v>
      </c>
      <c r="G44" s="54">
        <v>0</v>
      </c>
      <c r="H44" s="43"/>
      <c r="I44" s="38"/>
    </row>
    <row r="45" spans="1:9" s="3" customFormat="1" ht="21.75" thickBot="1">
      <c r="A45" s="51" t="s">
        <v>14</v>
      </c>
      <c r="B45" s="40" t="s">
        <v>15</v>
      </c>
      <c r="C45" s="40">
        <v>1320</v>
      </c>
      <c r="D45" s="41">
        <v>2</v>
      </c>
      <c r="E45" s="54">
        <v>0</v>
      </c>
      <c r="F45" s="41">
        <v>0</v>
      </c>
      <c r="G45" s="42">
        <v>0</v>
      </c>
      <c r="H45" s="43"/>
      <c r="I45" s="38"/>
    </row>
    <row r="46" spans="1:9" s="3" customFormat="1" ht="42.75" thickBot="1">
      <c r="A46" s="53" t="s">
        <v>412</v>
      </c>
      <c r="B46" s="45" t="s">
        <v>16</v>
      </c>
      <c r="C46" s="45">
        <v>1330</v>
      </c>
      <c r="D46" s="41">
        <v>0</v>
      </c>
      <c r="E46" s="54">
        <v>0</v>
      </c>
      <c r="F46" s="41">
        <v>0</v>
      </c>
      <c r="G46" s="42">
        <v>0</v>
      </c>
      <c r="H46" s="43"/>
      <c r="I46" s="38"/>
    </row>
    <row r="47" spans="1:9" s="3" customFormat="1" ht="84.75" thickBot="1">
      <c r="A47" s="53" t="s">
        <v>483</v>
      </c>
      <c r="B47" s="45" t="s">
        <v>52</v>
      </c>
      <c r="C47" s="45">
        <v>1340</v>
      </c>
      <c r="D47" s="41">
        <v>11020</v>
      </c>
      <c r="E47" s="54">
        <v>0</v>
      </c>
      <c r="F47" s="41">
        <v>11007</v>
      </c>
      <c r="G47" s="42">
        <v>0</v>
      </c>
      <c r="H47" s="52"/>
      <c r="I47" s="38"/>
    </row>
    <row r="48" spans="1:9" s="3" customFormat="1" ht="21.75" thickBot="1">
      <c r="A48" s="53" t="s">
        <v>53</v>
      </c>
      <c r="B48" s="45" t="s">
        <v>54</v>
      </c>
      <c r="C48" s="45">
        <v>1350</v>
      </c>
      <c r="D48" s="41">
        <v>3335470</v>
      </c>
      <c r="E48" s="54">
        <v>0</v>
      </c>
      <c r="F48" s="41">
        <v>3207546</v>
      </c>
      <c r="G48" s="42">
        <v>0</v>
      </c>
      <c r="H48" s="43"/>
      <c r="I48" s="38"/>
    </row>
    <row r="49" spans="1:9" s="3" customFormat="1" ht="116.25" thickBot="1">
      <c r="A49" s="53" t="s">
        <v>484</v>
      </c>
      <c r="B49" s="45" t="s">
        <v>55</v>
      </c>
      <c r="C49" s="45">
        <v>1360</v>
      </c>
      <c r="D49" s="41">
        <v>1639567</v>
      </c>
      <c r="E49" s="45">
        <v>983166</v>
      </c>
      <c r="F49" s="41">
        <v>655444</v>
      </c>
      <c r="G49" s="42">
        <v>0</v>
      </c>
      <c r="H49" s="52"/>
      <c r="I49" s="38"/>
    </row>
    <row r="50" spans="1:9" s="3" customFormat="1" ht="21.75" thickBot="1">
      <c r="A50" s="53" t="s">
        <v>418</v>
      </c>
      <c r="B50" s="45" t="s">
        <v>485</v>
      </c>
      <c r="C50" s="45">
        <v>1370</v>
      </c>
      <c r="D50" s="41">
        <v>14654</v>
      </c>
      <c r="E50" s="54">
        <v>0</v>
      </c>
      <c r="F50" s="41">
        <v>12574</v>
      </c>
      <c r="G50" s="42">
        <v>0</v>
      </c>
      <c r="H50" s="52"/>
      <c r="I50" s="38"/>
    </row>
    <row r="51" spans="1:9" s="3" customFormat="1" ht="116.25" thickBot="1">
      <c r="A51" s="53" t="s">
        <v>486</v>
      </c>
      <c r="B51" s="45" t="s">
        <v>56</v>
      </c>
      <c r="C51" s="45">
        <v>1380</v>
      </c>
      <c r="D51" s="41">
        <v>0</v>
      </c>
      <c r="E51" s="54">
        <v>0</v>
      </c>
      <c r="F51" s="41">
        <v>0</v>
      </c>
      <c r="G51" s="42">
        <v>0</v>
      </c>
      <c r="H51" s="43"/>
      <c r="I51" s="38"/>
    </row>
    <row r="52" spans="1:9" s="3" customFormat="1" ht="63.75" thickBot="1">
      <c r="A52" s="53" t="s">
        <v>177</v>
      </c>
      <c r="B52" s="45" t="s">
        <v>487</v>
      </c>
      <c r="C52" s="45">
        <v>1419</v>
      </c>
      <c r="D52" s="41">
        <v>0</v>
      </c>
      <c r="E52" s="54">
        <v>0</v>
      </c>
      <c r="F52" s="41">
        <v>0</v>
      </c>
      <c r="G52" s="42">
        <v>0</v>
      </c>
      <c r="H52" s="43"/>
      <c r="I52" s="38"/>
    </row>
    <row r="53" spans="1:9" s="3" customFormat="1" ht="63.75" thickBot="1">
      <c r="A53" s="53" t="s">
        <v>463</v>
      </c>
      <c r="B53" s="45" t="s">
        <v>462</v>
      </c>
      <c r="C53" s="45">
        <v>1420</v>
      </c>
      <c r="D53" s="41">
        <v>0</v>
      </c>
      <c r="E53" s="54">
        <v>0</v>
      </c>
      <c r="F53" s="41">
        <v>0</v>
      </c>
      <c r="G53" s="42">
        <v>0</v>
      </c>
      <c r="H53" s="43"/>
      <c r="I53" s="38"/>
    </row>
    <row r="54" spans="1:9" s="3" customFormat="1" ht="32.25" thickBot="1">
      <c r="A54" s="53" t="s">
        <v>488</v>
      </c>
      <c r="B54" s="45" t="s">
        <v>489</v>
      </c>
      <c r="C54" s="45">
        <v>1421</v>
      </c>
      <c r="D54" s="41">
        <v>0</v>
      </c>
      <c r="E54" s="41">
        <v>0</v>
      </c>
      <c r="F54" s="54">
        <v>0</v>
      </c>
      <c r="G54" s="54">
        <v>0</v>
      </c>
      <c r="H54" s="43"/>
      <c r="I54" s="38"/>
    </row>
    <row r="55" spans="1:9" s="3" customFormat="1" ht="21.75" thickBot="1">
      <c r="A55" s="53" t="s">
        <v>490</v>
      </c>
      <c r="B55" s="45" t="s">
        <v>491</v>
      </c>
      <c r="C55" s="45">
        <v>1422</v>
      </c>
      <c r="D55" s="58">
        <v>-841</v>
      </c>
      <c r="E55" s="58">
        <v>-215</v>
      </c>
      <c r="F55" s="54">
        <v>0</v>
      </c>
      <c r="G55" s="54">
        <v>0</v>
      </c>
      <c r="H55" s="43"/>
      <c r="I55" s="38"/>
    </row>
    <row r="56" spans="1:9" s="3" customFormat="1" ht="32.25" thickBot="1">
      <c r="A56" s="53" t="s">
        <v>492</v>
      </c>
      <c r="B56" s="45" t="s">
        <v>493</v>
      </c>
      <c r="C56" s="45">
        <v>1423</v>
      </c>
      <c r="D56" s="41">
        <v>0</v>
      </c>
      <c r="E56" s="41">
        <v>0</v>
      </c>
      <c r="F56" s="54">
        <v>0</v>
      </c>
      <c r="G56" s="54">
        <v>0</v>
      </c>
      <c r="H56" s="43"/>
      <c r="I56" s="38"/>
    </row>
    <row r="57" spans="1:9" s="3" customFormat="1" ht="48" thickBot="1">
      <c r="A57" s="55" t="s">
        <v>494</v>
      </c>
      <c r="B57" s="59"/>
      <c r="C57" s="45">
        <v>1425</v>
      </c>
      <c r="D57" s="41">
        <v>1073372</v>
      </c>
      <c r="E57" s="41">
        <v>1059408</v>
      </c>
      <c r="F57" s="54">
        <v>0</v>
      </c>
      <c r="G57" s="54">
        <v>0</v>
      </c>
      <c r="H57" s="43"/>
      <c r="I57" s="38"/>
    </row>
    <row r="58" spans="1:9" s="3" customFormat="1" ht="48" thickBot="1">
      <c r="A58" s="55" t="s">
        <v>219</v>
      </c>
      <c r="B58" s="45" t="s">
        <v>315</v>
      </c>
      <c r="C58" s="45">
        <v>1430</v>
      </c>
      <c r="D58" s="41">
        <v>1073058</v>
      </c>
      <c r="E58" s="41">
        <v>1059003</v>
      </c>
      <c r="F58" s="54">
        <v>0</v>
      </c>
      <c r="G58" s="54">
        <v>0</v>
      </c>
      <c r="H58" s="43"/>
      <c r="I58" s="38"/>
    </row>
    <row r="59" spans="1:9" s="3" customFormat="1" ht="69" thickBot="1">
      <c r="A59" s="55" t="s">
        <v>687</v>
      </c>
      <c r="B59" s="45" t="s">
        <v>213</v>
      </c>
      <c r="C59" s="45">
        <v>1440</v>
      </c>
      <c r="D59" s="41">
        <v>314</v>
      </c>
      <c r="E59" s="41">
        <v>405</v>
      </c>
      <c r="F59" s="54">
        <v>0</v>
      </c>
      <c r="G59" s="54">
        <v>0</v>
      </c>
      <c r="H59" s="43"/>
      <c r="I59" s="38"/>
    </row>
    <row r="60" spans="1:9" s="3" customFormat="1" ht="74.25" thickBot="1">
      <c r="A60" s="53" t="s">
        <v>630</v>
      </c>
      <c r="B60" s="45" t="s">
        <v>363</v>
      </c>
      <c r="C60" s="45">
        <v>1443</v>
      </c>
      <c r="D60" s="41">
        <v>0</v>
      </c>
      <c r="E60" s="41">
        <v>0</v>
      </c>
      <c r="F60" s="54">
        <v>0</v>
      </c>
      <c r="G60" s="54">
        <v>0</v>
      </c>
      <c r="H60" s="43"/>
      <c r="I60" s="38"/>
    </row>
    <row r="61" spans="1:9" s="3" customFormat="1" ht="53.25" thickBot="1">
      <c r="A61" s="53" t="s">
        <v>650</v>
      </c>
      <c r="B61" s="45" t="s">
        <v>413</v>
      </c>
      <c r="C61" s="45">
        <v>1445</v>
      </c>
      <c r="D61" s="41">
        <v>0</v>
      </c>
      <c r="E61" s="41">
        <v>0</v>
      </c>
      <c r="F61" s="54">
        <v>0</v>
      </c>
      <c r="G61" s="54">
        <v>0</v>
      </c>
      <c r="H61" s="43"/>
      <c r="I61" s="38"/>
    </row>
    <row r="62" spans="1:9" s="3" customFormat="1" ht="42.75" thickBot="1">
      <c r="A62" s="53" t="s">
        <v>180</v>
      </c>
      <c r="B62" s="45" t="s">
        <v>414</v>
      </c>
      <c r="C62" s="45">
        <v>1448</v>
      </c>
      <c r="D62" s="41">
        <v>0</v>
      </c>
      <c r="E62" s="41">
        <v>0</v>
      </c>
      <c r="F62" s="54">
        <v>0</v>
      </c>
      <c r="G62" s="54">
        <v>0</v>
      </c>
      <c r="H62" s="43"/>
      <c r="I62" s="38"/>
    </row>
    <row r="63" spans="1:9" s="3" customFormat="1" ht="21.75" thickBot="1">
      <c r="A63" s="53" t="s">
        <v>178</v>
      </c>
      <c r="B63" s="45" t="s">
        <v>179</v>
      </c>
      <c r="C63" s="45">
        <v>1449</v>
      </c>
      <c r="D63" s="41">
        <v>0</v>
      </c>
      <c r="E63" s="41">
        <v>0</v>
      </c>
      <c r="F63" s="54">
        <v>0</v>
      </c>
      <c r="G63" s="54">
        <v>0</v>
      </c>
      <c r="H63" s="43"/>
      <c r="I63" s="38"/>
    </row>
    <row r="64" spans="1:9" s="3" customFormat="1" ht="21.75" thickBot="1">
      <c r="A64" s="53" t="s">
        <v>364</v>
      </c>
      <c r="B64" s="45" t="s">
        <v>365</v>
      </c>
      <c r="C64" s="45">
        <v>1450</v>
      </c>
      <c r="D64" s="41">
        <v>0</v>
      </c>
      <c r="E64" s="41">
        <v>0</v>
      </c>
      <c r="F64" s="54">
        <v>0</v>
      </c>
      <c r="G64" s="54">
        <v>0</v>
      </c>
      <c r="H64" s="43"/>
      <c r="I64" s="38"/>
    </row>
    <row r="65" spans="1:9" s="3" customFormat="1" ht="21.75" thickBot="1">
      <c r="A65" s="53" t="s">
        <v>366</v>
      </c>
      <c r="B65" s="45" t="s">
        <v>367</v>
      </c>
      <c r="C65" s="45">
        <v>1455</v>
      </c>
      <c r="D65" s="41">
        <v>0</v>
      </c>
      <c r="E65" s="41">
        <v>0</v>
      </c>
      <c r="F65" s="54">
        <v>0</v>
      </c>
      <c r="G65" s="54">
        <v>0</v>
      </c>
      <c r="H65" s="43"/>
      <c r="I65" s="38"/>
    </row>
    <row r="66" spans="1:9" s="3" customFormat="1" ht="21.75" thickBot="1">
      <c r="A66" s="53" t="s">
        <v>248</v>
      </c>
      <c r="B66" s="45" t="s">
        <v>249</v>
      </c>
      <c r="C66" s="45">
        <v>1460</v>
      </c>
      <c r="D66" s="41">
        <v>0</v>
      </c>
      <c r="E66" s="41">
        <v>0</v>
      </c>
      <c r="F66" s="54">
        <v>0</v>
      </c>
      <c r="G66" s="54">
        <v>0</v>
      </c>
      <c r="H66" s="43"/>
      <c r="I66" s="38"/>
    </row>
    <row r="67" spans="1:9" s="3" customFormat="1" ht="21.75" thickBot="1">
      <c r="A67" s="53" t="s">
        <v>45</v>
      </c>
      <c r="B67" s="45" t="s">
        <v>46</v>
      </c>
      <c r="C67" s="45">
        <v>1465</v>
      </c>
      <c r="D67" s="41">
        <v>0</v>
      </c>
      <c r="E67" s="41">
        <v>0</v>
      </c>
      <c r="F67" s="54">
        <v>0</v>
      </c>
      <c r="G67" s="54">
        <v>0</v>
      </c>
      <c r="H67" s="43"/>
      <c r="I67" s="38"/>
    </row>
    <row r="68" spans="1:9" s="3" customFormat="1" ht="21.75" thickBot="1">
      <c r="A68" s="53" t="s">
        <v>47</v>
      </c>
      <c r="B68" s="45" t="s">
        <v>48</v>
      </c>
      <c r="C68" s="45">
        <v>1470</v>
      </c>
      <c r="D68" s="41">
        <v>0</v>
      </c>
      <c r="E68" s="41">
        <v>0</v>
      </c>
      <c r="F68" s="54">
        <v>0</v>
      </c>
      <c r="G68" s="54">
        <v>0</v>
      </c>
      <c r="H68" s="43"/>
      <c r="I68" s="38"/>
    </row>
    <row r="69" spans="1:9" s="3" customFormat="1" ht="32.25" thickBot="1">
      <c r="A69" s="53" t="s">
        <v>229</v>
      </c>
      <c r="B69" s="45" t="s">
        <v>376</v>
      </c>
      <c r="C69" s="45">
        <v>1475</v>
      </c>
      <c r="D69" s="41">
        <v>0</v>
      </c>
      <c r="E69" s="41">
        <v>0</v>
      </c>
      <c r="F69" s="54">
        <v>0</v>
      </c>
      <c r="G69" s="54">
        <v>0</v>
      </c>
      <c r="H69" s="43"/>
      <c r="I69" s="38"/>
    </row>
    <row r="70" spans="1:9" s="3" customFormat="1" ht="84.75" thickBot="1">
      <c r="A70" s="53" t="s">
        <v>181</v>
      </c>
      <c r="B70" s="45" t="s">
        <v>375</v>
      </c>
      <c r="C70" s="45">
        <v>1480</v>
      </c>
      <c r="D70" s="41">
        <v>0</v>
      </c>
      <c r="E70" s="41">
        <v>0</v>
      </c>
      <c r="F70" s="54">
        <v>0</v>
      </c>
      <c r="G70" s="54">
        <v>0</v>
      </c>
      <c r="H70" s="52"/>
      <c r="I70" s="38"/>
    </row>
    <row r="71" spans="1:9" s="3" customFormat="1" ht="21.75" thickBot="1">
      <c r="A71" s="53" t="s">
        <v>495</v>
      </c>
      <c r="B71" s="45" t="s">
        <v>406</v>
      </c>
      <c r="C71" s="45">
        <v>1485</v>
      </c>
      <c r="D71" s="41">
        <v>314</v>
      </c>
      <c r="E71" s="41">
        <v>405</v>
      </c>
      <c r="F71" s="54">
        <v>0</v>
      </c>
      <c r="G71" s="54">
        <v>0</v>
      </c>
      <c r="H71" s="52"/>
      <c r="I71" s="38"/>
    </row>
    <row r="72" spans="1:9" s="3" customFormat="1" ht="116.25" thickBot="1">
      <c r="A72" s="53" t="s">
        <v>197</v>
      </c>
      <c r="B72" s="45" t="s">
        <v>407</v>
      </c>
      <c r="C72" s="45">
        <v>1490</v>
      </c>
      <c r="D72" s="41">
        <v>0</v>
      </c>
      <c r="E72" s="41">
        <v>0</v>
      </c>
      <c r="F72" s="54">
        <v>0</v>
      </c>
      <c r="G72" s="54">
        <v>0</v>
      </c>
      <c r="H72" s="43"/>
      <c r="I72" s="38"/>
    </row>
    <row r="73" spans="1:9" s="3" customFormat="1" ht="21.75" thickBot="1">
      <c r="A73" s="53" t="s">
        <v>417</v>
      </c>
      <c r="B73" s="45" t="s">
        <v>496</v>
      </c>
      <c r="C73" s="45">
        <v>1495</v>
      </c>
      <c r="D73" s="41">
        <v>0</v>
      </c>
      <c r="E73" s="41">
        <v>0</v>
      </c>
      <c r="F73" s="54">
        <v>0</v>
      </c>
      <c r="G73" s="54">
        <v>0</v>
      </c>
      <c r="H73" s="43"/>
      <c r="I73" s="38"/>
    </row>
    <row r="74" spans="1:9" s="3" customFormat="1" ht="116.25" thickBot="1">
      <c r="A74" s="53" t="s">
        <v>182</v>
      </c>
      <c r="B74" s="45" t="s">
        <v>244</v>
      </c>
      <c r="C74" s="45">
        <v>1500</v>
      </c>
      <c r="D74" s="41">
        <v>0</v>
      </c>
      <c r="E74" s="41">
        <v>0</v>
      </c>
      <c r="F74" s="54">
        <v>0</v>
      </c>
      <c r="G74" s="54">
        <v>0</v>
      </c>
      <c r="H74" s="43"/>
      <c r="I74" s="38"/>
    </row>
    <row r="75" spans="1:9" s="3" customFormat="1" ht="21.75" thickBot="1">
      <c r="A75" s="53" t="s">
        <v>392</v>
      </c>
      <c r="B75" s="45" t="s">
        <v>415</v>
      </c>
      <c r="C75" s="45">
        <v>1505</v>
      </c>
      <c r="D75" s="41">
        <v>0</v>
      </c>
      <c r="E75" s="41">
        <v>0</v>
      </c>
      <c r="F75" s="54">
        <v>0</v>
      </c>
      <c r="G75" s="54">
        <v>0</v>
      </c>
      <c r="H75" s="43"/>
      <c r="I75" s="38"/>
    </row>
    <row r="76" spans="1:9" s="3" customFormat="1" ht="63.75" thickBot="1">
      <c r="A76" s="53" t="s">
        <v>183</v>
      </c>
      <c r="B76" s="45" t="s">
        <v>184</v>
      </c>
      <c r="C76" s="45">
        <v>1506</v>
      </c>
      <c r="D76" s="41">
        <v>0</v>
      </c>
      <c r="E76" s="41">
        <v>0</v>
      </c>
      <c r="F76" s="54">
        <v>0</v>
      </c>
      <c r="G76" s="54">
        <v>0</v>
      </c>
      <c r="H76" s="43"/>
      <c r="I76" s="38"/>
    </row>
    <row r="77" spans="1:9" s="3" customFormat="1" ht="21.75" thickBot="1">
      <c r="A77" s="53" t="s">
        <v>497</v>
      </c>
      <c r="B77" s="45" t="s">
        <v>498</v>
      </c>
      <c r="C77" s="45">
        <v>1507</v>
      </c>
      <c r="D77" s="41">
        <v>0</v>
      </c>
      <c r="E77" s="41">
        <v>0</v>
      </c>
      <c r="F77" s="54">
        <v>0</v>
      </c>
      <c r="G77" s="54">
        <v>0</v>
      </c>
      <c r="H77" s="43"/>
      <c r="I77" s="38"/>
    </row>
    <row r="78" spans="1:9" s="3" customFormat="1" ht="21.75" thickBot="1">
      <c r="A78" s="60" t="s">
        <v>668</v>
      </c>
      <c r="B78" s="40" t="s">
        <v>669</v>
      </c>
      <c r="C78" s="40">
        <v>1508</v>
      </c>
      <c r="D78" s="41">
        <v>0</v>
      </c>
      <c r="E78" s="54">
        <v>0</v>
      </c>
      <c r="F78" s="41">
        <v>0</v>
      </c>
      <c r="G78" s="41">
        <v>0</v>
      </c>
      <c r="H78" s="43"/>
      <c r="I78" s="38"/>
    </row>
    <row r="79" spans="1:9" s="3" customFormat="1" ht="27" thickBot="1">
      <c r="A79" s="44" t="s">
        <v>688</v>
      </c>
      <c r="B79" s="45" t="s">
        <v>316</v>
      </c>
      <c r="C79" s="45">
        <v>1510</v>
      </c>
      <c r="D79" s="41">
        <v>8911073</v>
      </c>
      <c r="E79" s="54">
        <v>0</v>
      </c>
      <c r="F79" s="41">
        <v>7999601</v>
      </c>
      <c r="G79" s="42">
        <v>2203722</v>
      </c>
      <c r="H79" s="43"/>
      <c r="I79" s="38"/>
    </row>
    <row r="80" spans="1:9" s="3" customFormat="1" ht="21.75" thickBot="1">
      <c r="A80" s="61" t="s">
        <v>499</v>
      </c>
      <c r="B80" s="45" t="s">
        <v>230</v>
      </c>
      <c r="C80" s="45">
        <v>1520</v>
      </c>
      <c r="D80" s="41">
        <v>375807</v>
      </c>
      <c r="E80" s="54">
        <v>0</v>
      </c>
      <c r="F80" s="41">
        <v>348595</v>
      </c>
      <c r="G80" s="42">
        <v>348595</v>
      </c>
      <c r="H80" s="52"/>
      <c r="I80" s="38"/>
    </row>
    <row r="81" spans="1:9" s="3" customFormat="1" ht="63.75" thickBot="1">
      <c r="A81" s="53" t="s">
        <v>631</v>
      </c>
      <c r="B81" s="62" t="s">
        <v>231</v>
      </c>
      <c r="C81" s="63">
        <v>1530</v>
      </c>
      <c r="D81" s="41">
        <v>0</v>
      </c>
      <c r="E81" s="54">
        <v>0</v>
      </c>
      <c r="F81" s="41">
        <v>0</v>
      </c>
      <c r="G81" s="42">
        <v>0</v>
      </c>
      <c r="H81" s="43"/>
      <c r="I81" s="38"/>
    </row>
    <row r="82" spans="1:9" s="3" customFormat="1" ht="42.75" thickBot="1">
      <c r="A82" s="53" t="s">
        <v>264</v>
      </c>
      <c r="B82" s="62" t="s">
        <v>243</v>
      </c>
      <c r="C82" s="63">
        <v>1540</v>
      </c>
      <c r="D82" s="41">
        <v>301222</v>
      </c>
      <c r="E82" s="54">
        <v>0</v>
      </c>
      <c r="F82" s="41">
        <v>281238</v>
      </c>
      <c r="G82" s="42">
        <v>281238</v>
      </c>
      <c r="H82" s="52"/>
      <c r="I82" s="38"/>
    </row>
    <row r="83" spans="1:9" s="3" customFormat="1" ht="42.75" thickBot="1">
      <c r="A83" s="53" t="s">
        <v>500</v>
      </c>
      <c r="B83" s="62" t="s">
        <v>501</v>
      </c>
      <c r="C83" s="63">
        <v>1544</v>
      </c>
      <c r="D83" s="41">
        <v>0</v>
      </c>
      <c r="E83" s="54">
        <v>0</v>
      </c>
      <c r="F83" s="41">
        <v>0</v>
      </c>
      <c r="G83" s="42">
        <v>0</v>
      </c>
      <c r="H83" s="43"/>
      <c r="I83" s="38"/>
    </row>
    <row r="84" spans="1:9" s="3" customFormat="1" ht="42.75" thickBot="1">
      <c r="A84" s="53" t="s">
        <v>502</v>
      </c>
      <c r="B84" s="62" t="s">
        <v>503</v>
      </c>
      <c r="C84" s="63">
        <v>1545</v>
      </c>
      <c r="D84" s="41">
        <v>0</v>
      </c>
      <c r="E84" s="54">
        <v>0</v>
      </c>
      <c r="F84" s="41">
        <v>0</v>
      </c>
      <c r="G84" s="42">
        <v>0</v>
      </c>
      <c r="H84" s="43"/>
      <c r="I84" s="38"/>
    </row>
    <row r="85" spans="1:9" s="3" customFormat="1" ht="42.75" thickBot="1">
      <c r="A85" s="53" t="s">
        <v>158</v>
      </c>
      <c r="B85" s="62" t="s">
        <v>288</v>
      </c>
      <c r="C85" s="63">
        <v>1550</v>
      </c>
      <c r="D85" s="41">
        <v>0</v>
      </c>
      <c r="E85" s="54">
        <v>0</v>
      </c>
      <c r="F85" s="41">
        <v>0</v>
      </c>
      <c r="G85" s="42">
        <v>0</v>
      </c>
      <c r="H85" s="43"/>
      <c r="I85" s="38"/>
    </row>
    <row r="86" spans="1:9" s="3" customFormat="1" ht="42.75" thickBot="1">
      <c r="A86" s="53" t="s">
        <v>504</v>
      </c>
      <c r="B86" s="62" t="s">
        <v>357</v>
      </c>
      <c r="C86" s="63">
        <v>1560</v>
      </c>
      <c r="D86" s="41">
        <v>66544</v>
      </c>
      <c r="E86" s="54">
        <v>0</v>
      </c>
      <c r="F86" s="41">
        <v>59846</v>
      </c>
      <c r="G86" s="42">
        <v>59846</v>
      </c>
      <c r="H86" s="43"/>
      <c r="I86" s="38"/>
    </row>
    <row r="87" spans="1:9" s="3" customFormat="1" ht="42.75" thickBot="1">
      <c r="A87" s="53" t="s">
        <v>505</v>
      </c>
      <c r="B87" s="62" t="s">
        <v>506</v>
      </c>
      <c r="C87" s="63">
        <v>1565</v>
      </c>
      <c r="D87" s="41">
        <v>8041</v>
      </c>
      <c r="E87" s="54">
        <v>0</v>
      </c>
      <c r="F87" s="41">
        <v>7511</v>
      </c>
      <c r="G87" s="42">
        <v>7511</v>
      </c>
      <c r="H87" s="43"/>
      <c r="I87" s="38"/>
    </row>
    <row r="88" spans="1:9" s="3" customFormat="1" ht="15" thickBot="1">
      <c r="A88" s="61" t="s">
        <v>358</v>
      </c>
      <c r="B88" s="62" t="s">
        <v>317</v>
      </c>
      <c r="C88" s="63">
        <v>1570</v>
      </c>
      <c r="D88" s="41">
        <v>4365850</v>
      </c>
      <c r="E88" s="54">
        <v>0</v>
      </c>
      <c r="F88" s="41">
        <v>4100483</v>
      </c>
      <c r="G88" s="42">
        <v>0</v>
      </c>
      <c r="H88" s="43"/>
      <c r="I88" s="38"/>
    </row>
    <row r="89" spans="1:9" s="3" customFormat="1" ht="43.5" customHeight="1" thickBot="1">
      <c r="A89" s="64" t="s">
        <v>245</v>
      </c>
      <c r="B89" s="62" t="s">
        <v>318</v>
      </c>
      <c r="C89" s="63">
        <v>1575</v>
      </c>
      <c r="D89" s="41">
        <v>4264825</v>
      </c>
      <c r="E89" s="54">
        <v>0</v>
      </c>
      <c r="F89" s="41">
        <v>3999458</v>
      </c>
      <c r="G89" s="42">
        <v>0</v>
      </c>
      <c r="H89" s="43"/>
      <c r="I89" s="38"/>
    </row>
    <row r="90" spans="1:9" s="3" customFormat="1" ht="21.75" thickBot="1">
      <c r="A90" s="64" t="s">
        <v>319</v>
      </c>
      <c r="B90" s="62" t="s">
        <v>320</v>
      </c>
      <c r="C90" s="63">
        <v>1580</v>
      </c>
      <c r="D90" s="41">
        <v>101025</v>
      </c>
      <c r="E90" s="54">
        <v>0</v>
      </c>
      <c r="F90" s="41">
        <v>101025</v>
      </c>
      <c r="G90" s="42">
        <v>0</v>
      </c>
      <c r="H90" s="43"/>
      <c r="I90" s="38"/>
    </row>
    <row r="91" spans="1:9" s="3" customFormat="1" ht="15" thickBot="1">
      <c r="A91" s="53" t="s">
        <v>359</v>
      </c>
      <c r="B91" s="62" t="s">
        <v>321</v>
      </c>
      <c r="C91" s="63">
        <v>1590</v>
      </c>
      <c r="D91" s="41">
        <v>1999903</v>
      </c>
      <c r="E91" s="54">
        <v>0</v>
      </c>
      <c r="F91" s="41">
        <v>1679127</v>
      </c>
      <c r="G91" s="42">
        <v>0</v>
      </c>
      <c r="H91" s="43"/>
      <c r="I91" s="38"/>
    </row>
    <row r="92" spans="1:9" s="3" customFormat="1" ht="21.75" thickBot="1">
      <c r="A92" s="64" t="s">
        <v>246</v>
      </c>
      <c r="B92" s="62" t="s">
        <v>322</v>
      </c>
      <c r="C92" s="63">
        <v>1595</v>
      </c>
      <c r="D92" s="41">
        <v>367108</v>
      </c>
      <c r="E92" s="54">
        <v>0</v>
      </c>
      <c r="F92" s="41">
        <v>335910</v>
      </c>
      <c r="G92" s="42">
        <v>0</v>
      </c>
      <c r="H92" s="43"/>
      <c r="I92" s="38"/>
    </row>
    <row r="93" spans="1:9" s="3" customFormat="1" ht="15" thickBot="1">
      <c r="A93" s="64" t="s">
        <v>314</v>
      </c>
      <c r="B93" s="62" t="s">
        <v>323</v>
      </c>
      <c r="C93" s="63">
        <v>1600</v>
      </c>
      <c r="D93" s="41">
        <v>1632795</v>
      </c>
      <c r="E93" s="54">
        <v>0</v>
      </c>
      <c r="F93" s="41">
        <v>1343217</v>
      </c>
      <c r="G93" s="42">
        <v>0</v>
      </c>
      <c r="H93" s="43"/>
      <c r="I93" s="38"/>
    </row>
    <row r="94" spans="1:9" s="3" customFormat="1" ht="15" thickBot="1">
      <c r="A94" s="61" t="s">
        <v>360</v>
      </c>
      <c r="B94" s="62" t="s">
        <v>361</v>
      </c>
      <c r="C94" s="63">
        <v>1610</v>
      </c>
      <c r="D94" s="41">
        <v>26405</v>
      </c>
      <c r="E94" s="54">
        <v>0</v>
      </c>
      <c r="F94" s="41">
        <v>16269</v>
      </c>
      <c r="G94" s="42">
        <v>0</v>
      </c>
      <c r="H94" s="43"/>
      <c r="I94" s="38"/>
    </row>
    <row r="95" spans="1:9" s="3" customFormat="1" ht="15" thickBot="1">
      <c r="A95" s="61" t="s">
        <v>507</v>
      </c>
      <c r="B95" s="62" t="s">
        <v>362</v>
      </c>
      <c r="C95" s="63">
        <v>1630</v>
      </c>
      <c r="D95" s="41">
        <v>2143108</v>
      </c>
      <c r="E95" s="54">
        <v>0</v>
      </c>
      <c r="F95" s="41">
        <v>1855127</v>
      </c>
      <c r="G95" s="42">
        <v>1855127</v>
      </c>
      <c r="H95" s="43"/>
      <c r="I95" s="38"/>
    </row>
    <row r="96" spans="1:9" s="3" customFormat="1" ht="32.25" thickBot="1">
      <c r="A96" s="64" t="s">
        <v>632</v>
      </c>
      <c r="B96" s="62" t="s">
        <v>508</v>
      </c>
      <c r="C96" s="63">
        <v>1631</v>
      </c>
      <c r="D96" s="41">
        <v>1528431</v>
      </c>
      <c r="E96" s="54">
        <v>0</v>
      </c>
      <c r="F96" s="41">
        <v>1339823</v>
      </c>
      <c r="G96" s="42">
        <v>1339823</v>
      </c>
      <c r="H96" s="43"/>
      <c r="I96" s="38"/>
    </row>
    <row r="97" spans="1:9" s="3" customFormat="1" ht="53.25" thickBot="1">
      <c r="A97" s="65" t="s">
        <v>651</v>
      </c>
      <c r="B97" s="62" t="s">
        <v>509</v>
      </c>
      <c r="C97" s="63">
        <v>1632</v>
      </c>
      <c r="D97" s="41">
        <v>0</v>
      </c>
      <c r="E97" s="54">
        <v>0</v>
      </c>
      <c r="F97" s="41">
        <v>0</v>
      </c>
      <c r="G97" s="42">
        <v>0</v>
      </c>
      <c r="H97" s="43"/>
      <c r="I97" s="38"/>
    </row>
    <row r="98" spans="1:9" s="3" customFormat="1" ht="32.25" thickBot="1">
      <c r="A98" s="65" t="s">
        <v>510</v>
      </c>
      <c r="B98" s="62" t="s">
        <v>511</v>
      </c>
      <c r="C98" s="63">
        <v>1633</v>
      </c>
      <c r="D98" s="41">
        <v>1259648</v>
      </c>
      <c r="E98" s="54">
        <v>0</v>
      </c>
      <c r="F98" s="41">
        <v>1093023</v>
      </c>
      <c r="G98" s="42">
        <v>1093023</v>
      </c>
      <c r="H98" s="43"/>
      <c r="I98" s="38"/>
    </row>
    <row r="99" spans="1:9" s="3" customFormat="1" ht="42.75" thickBot="1">
      <c r="A99" s="65" t="s">
        <v>512</v>
      </c>
      <c r="B99" s="62" t="s">
        <v>513</v>
      </c>
      <c r="C99" s="63">
        <v>1634</v>
      </c>
      <c r="D99" s="41">
        <v>0</v>
      </c>
      <c r="E99" s="54">
        <v>0</v>
      </c>
      <c r="F99" s="41">
        <v>0</v>
      </c>
      <c r="G99" s="42">
        <v>0</v>
      </c>
      <c r="H99" s="43"/>
      <c r="I99" s="38"/>
    </row>
    <row r="100" spans="1:9" s="3" customFormat="1" ht="32.25" thickBot="1">
      <c r="A100" s="65" t="s">
        <v>514</v>
      </c>
      <c r="B100" s="62" t="s">
        <v>515</v>
      </c>
      <c r="C100" s="63">
        <v>1635</v>
      </c>
      <c r="D100" s="41">
        <v>0</v>
      </c>
      <c r="E100" s="54">
        <v>0</v>
      </c>
      <c r="F100" s="41">
        <v>0</v>
      </c>
      <c r="G100" s="42">
        <v>0</v>
      </c>
      <c r="H100" s="43"/>
      <c r="I100" s="38"/>
    </row>
    <row r="101" spans="1:9" s="3" customFormat="1" ht="32.25" thickBot="1">
      <c r="A101" s="65" t="s">
        <v>516</v>
      </c>
      <c r="B101" s="62" t="s">
        <v>517</v>
      </c>
      <c r="C101" s="63">
        <v>1636</v>
      </c>
      <c r="D101" s="41">
        <v>0</v>
      </c>
      <c r="E101" s="54">
        <v>0</v>
      </c>
      <c r="F101" s="41">
        <v>0</v>
      </c>
      <c r="G101" s="42">
        <v>0</v>
      </c>
      <c r="H101" s="43"/>
      <c r="I101" s="38"/>
    </row>
    <row r="102" spans="1:9" s="3" customFormat="1" ht="32.25" thickBot="1">
      <c r="A102" s="65" t="s">
        <v>518</v>
      </c>
      <c r="B102" s="62" t="s">
        <v>519</v>
      </c>
      <c r="C102" s="63">
        <v>1637</v>
      </c>
      <c r="D102" s="41">
        <v>238679</v>
      </c>
      <c r="E102" s="54">
        <v>0</v>
      </c>
      <c r="F102" s="41">
        <v>220383</v>
      </c>
      <c r="G102" s="42">
        <v>220383</v>
      </c>
      <c r="H102" s="43"/>
      <c r="I102" s="38"/>
    </row>
    <row r="103" spans="1:9" s="3" customFormat="1" ht="32.25" thickBot="1">
      <c r="A103" s="65" t="s">
        <v>520</v>
      </c>
      <c r="B103" s="62" t="s">
        <v>521</v>
      </c>
      <c r="C103" s="63">
        <v>1638</v>
      </c>
      <c r="D103" s="41">
        <v>30104</v>
      </c>
      <c r="E103" s="54">
        <v>0</v>
      </c>
      <c r="F103" s="41">
        <v>26417</v>
      </c>
      <c r="G103" s="42">
        <v>26417</v>
      </c>
      <c r="H103" s="52"/>
      <c r="I103" s="38"/>
    </row>
    <row r="104" spans="1:9" s="3" customFormat="1" ht="21.75" thickBot="1">
      <c r="A104" s="64" t="s">
        <v>522</v>
      </c>
      <c r="B104" s="62" t="s">
        <v>523</v>
      </c>
      <c r="C104" s="63">
        <v>1639</v>
      </c>
      <c r="D104" s="41">
        <v>614677</v>
      </c>
      <c r="E104" s="54">
        <v>0</v>
      </c>
      <c r="F104" s="41">
        <v>515304</v>
      </c>
      <c r="G104" s="42">
        <v>515304</v>
      </c>
      <c r="H104" s="43"/>
      <c r="I104" s="38"/>
    </row>
    <row r="105" spans="1:9" s="3" customFormat="1" ht="37.5" customHeight="1" thickBot="1">
      <c r="A105" s="65" t="s">
        <v>652</v>
      </c>
      <c r="B105" s="62" t="s">
        <v>524</v>
      </c>
      <c r="C105" s="63">
        <v>1640</v>
      </c>
      <c r="D105" s="41">
        <v>0</v>
      </c>
      <c r="E105" s="54">
        <v>0</v>
      </c>
      <c r="F105" s="41">
        <v>0</v>
      </c>
      <c r="G105" s="42">
        <v>0</v>
      </c>
      <c r="H105" s="43"/>
      <c r="I105" s="38"/>
    </row>
    <row r="106" spans="1:9" s="3" customFormat="1" ht="32.25" thickBot="1">
      <c r="A106" s="65" t="s">
        <v>525</v>
      </c>
      <c r="B106" s="62" t="s">
        <v>526</v>
      </c>
      <c r="C106" s="63">
        <v>1641</v>
      </c>
      <c r="D106" s="41">
        <v>260472</v>
      </c>
      <c r="E106" s="54">
        <v>0</v>
      </c>
      <c r="F106" s="41">
        <v>206888</v>
      </c>
      <c r="G106" s="42">
        <v>206888</v>
      </c>
      <c r="H106" s="43"/>
      <c r="I106" s="38"/>
    </row>
    <row r="107" spans="1:9" s="3" customFormat="1" ht="42.75" thickBot="1">
      <c r="A107" s="65" t="s">
        <v>527</v>
      </c>
      <c r="B107" s="62" t="s">
        <v>528</v>
      </c>
      <c r="C107" s="63">
        <v>1642</v>
      </c>
      <c r="D107" s="41">
        <v>0</v>
      </c>
      <c r="E107" s="54">
        <v>0</v>
      </c>
      <c r="F107" s="41">
        <v>0</v>
      </c>
      <c r="G107" s="42">
        <v>0</v>
      </c>
      <c r="H107" s="43"/>
      <c r="I107" s="38"/>
    </row>
    <row r="108" spans="1:9" s="3" customFormat="1" ht="42.75" thickBot="1">
      <c r="A108" s="65" t="s">
        <v>529</v>
      </c>
      <c r="B108" s="62" t="s">
        <v>530</v>
      </c>
      <c r="C108" s="63">
        <v>1643</v>
      </c>
      <c r="D108" s="41">
        <v>0</v>
      </c>
      <c r="E108" s="54">
        <v>0</v>
      </c>
      <c r="F108" s="41">
        <v>0</v>
      </c>
      <c r="G108" s="42">
        <v>0</v>
      </c>
      <c r="H108" s="43"/>
      <c r="I108" s="38"/>
    </row>
    <row r="109" spans="1:9" s="3" customFormat="1" ht="42.75" thickBot="1">
      <c r="A109" s="65" t="s">
        <v>531</v>
      </c>
      <c r="B109" s="62" t="s">
        <v>532</v>
      </c>
      <c r="C109" s="63">
        <v>1644</v>
      </c>
      <c r="D109" s="41">
        <v>0</v>
      </c>
      <c r="E109" s="54">
        <v>0</v>
      </c>
      <c r="F109" s="41">
        <v>0</v>
      </c>
      <c r="G109" s="42">
        <v>0</v>
      </c>
      <c r="H109" s="43"/>
      <c r="I109" s="38"/>
    </row>
    <row r="110" spans="1:9" s="3" customFormat="1" ht="42.75" thickBot="1">
      <c r="A110" s="65" t="s">
        <v>533</v>
      </c>
      <c r="B110" s="62" t="s">
        <v>534</v>
      </c>
      <c r="C110" s="63">
        <v>1645</v>
      </c>
      <c r="D110" s="41">
        <v>342906</v>
      </c>
      <c r="E110" s="54">
        <v>0</v>
      </c>
      <c r="F110" s="41">
        <v>299352</v>
      </c>
      <c r="G110" s="42">
        <v>299352</v>
      </c>
      <c r="H110" s="43"/>
      <c r="I110" s="38"/>
    </row>
    <row r="111" spans="1:9" s="3" customFormat="1" ht="42.75" thickBot="1">
      <c r="A111" s="65" t="s">
        <v>535</v>
      </c>
      <c r="B111" s="62" t="s">
        <v>536</v>
      </c>
      <c r="C111" s="63">
        <v>1646</v>
      </c>
      <c r="D111" s="41">
        <v>11299</v>
      </c>
      <c r="E111" s="54">
        <v>0</v>
      </c>
      <c r="F111" s="41">
        <v>9064</v>
      </c>
      <c r="G111" s="42">
        <v>9064</v>
      </c>
      <c r="H111" s="43"/>
      <c r="I111" s="38"/>
    </row>
    <row r="112" spans="1:9" s="3" customFormat="1" ht="48" thickBot="1">
      <c r="A112" s="55" t="s">
        <v>689</v>
      </c>
      <c r="B112" s="62" t="s">
        <v>324</v>
      </c>
      <c r="C112" s="63">
        <v>1720</v>
      </c>
      <c r="D112" s="41">
        <v>314140</v>
      </c>
      <c r="E112" s="41">
        <v>129217</v>
      </c>
      <c r="F112" s="41">
        <v>181731</v>
      </c>
      <c r="G112" s="42">
        <v>44820</v>
      </c>
      <c r="H112" s="43"/>
      <c r="I112" s="38"/>
    </row>
    <row r="113" spans="1:9" s="3" customFormat="1" ht="21.75" thickBot="1">
      <c r="A113" s="61" t="s">
        <v>72</v>
      </c>
      <c r="B113" s="45" t="s">
        <v>325</v>
      </c>
      <c r="C113" s="45">
        <v>1730</v>
      </c>
      <c r="D113" s="41">
        <v>286316</v>
      </c>
      <c r="E113" s="41">
        <v>108192</v>
      </c>
      <c r="F113" s="41">
        <v>177702</v>
      </c>
      <c r="G113" s="42">
        <v>42461</v>
      </c>
      <c r="H113" s="43"/>
      <c r="I113" s="38"/>
    </row>
    <row r="114" spans="1:9" s="3" customFormat="1" ht="32.25" thickBot="1">
      <c r="A114" s="66" t="s">
        <v>23</v>
      </c>
      <c r="B114" s="40" t="s">
        <v>326</v>
      </c>
      <c r="C114" s="40">
        <v>1740</v>
      </c>
      <c r="D114" s="41">
        <v>0</v>
      </c>
      <c r="E114" s="41">
        <v>0</v>
      </c>
      <c r="F114" s="54">
        <v>0</v>
      </c>
      <c r="G114" s="54">
        <v>0</v>
      </c>
      <c r="H114" s="43"/>
      <c r="I114" s="38"/>
    </row>
    <row r="115" spans="1:9" s="3" customFormat="1" ht="21.75" thickBot="1">
      <c r="A115" s="65" t="s">
        <v>247</v>
      </c>
      <c r="B115" s="45" t="s">
        <v>327</v>
      </c>
      <c r="C115" s="45">
        <v>1745</v>
      </c>
      <c r="D115" s="41">
        <v>0</v>
      </c>
      <c r="E115" s="41">
        <v>0</v>
      </c>
      <c r="F115" s="54">
        <v>0</v>
      </c>
      <c r="G115" s="54">
        <v>0</v>
      </c>
      <c r="H115" s="43"/>
      <c r="I115" s="38"/>
    </row>
    <row r="116" spans="1:9" s="3" customFormat="1" ht="21.75" thickBot="1">
      <c r="A116" s="65" t="s">
        <v>328</v>
      </c>
      <c r="B116" s="45" t="s">
        <v>329</v>
      </c>
      <c r="C116" s="45">
        <v>1750</v>
      </c>
      <c r="D116" s="41">
        <v>0</v>
      </c>
      <c r="E116" s="41">
        <v>0</v>
      </c>
      <c r="F116" s="54">
        <v>0</v>
      </c>
      <c r="G116" s="54">
        <v>0</v>
      </c>
      <c r="H116" s="43"/>
      <c r="I116" s="38"/>
    </row>
    <row r="117" spans="1:9" s="3" customFormat="1" ht="21.75" thickBot="1">
      <c r="A117" s="65" t="s">
        <v>308</v>
      </c>
      <c r="B117" s="45" t="s">
        <v>330</v>
      </c>
      <c r="C117" s="45">
        <v>1755</v>
      </c>
      <c r="D117" s="41">
        <v>0</v>
      </c>
      <c r="E117" s="41">
        <v>0</v>
      </c>
      <c r="F117" s="54">
        <v>0</v>
      </c>
      <c r="G117" s="54">
        <v>0</v>
      </c>
      <c r="H117" s="43"/>
      <c r="I117" s="38"/>
    </row>
    <row r="118" spans="1:9" s="3" customFormat="1" ht="21.75" thickBot="1">
      <c r="A118" s="64" t="s">
        <v>24</v>
      </c>
      <c r="B118" s="45" t="s">
        <v>331</v>
      </c>
      <c r="C118" s="45">
        <v>1760</v>
      </c>
      <c r="D118" s="41">
        <v>15279</v>
      </c>
      <c r="E118" s="54">
        <v>0</v>
      </c>
      <c r="F118" s="41">
        <v>15413</v>
      </c>
      <c r="G118" s="42">
        <v>15413</v>
      </c>
      <c r="H118" s="43"/>
      <c r="I118" s="38"/>
    </row>
    <row r="119" spans="1:9" s="3" customFormat="1" ht="32.25" thickBot="1">
      <c r="A119" s="65" t="s">
        <v>73</v>
      </c>
      <c r="B119" s="45" t="s">
        <v>370</v>
      </c>
      <c r="C119" s="45">
        <v>1770</v>
      </c>
      <c r="D119" s="41">
        <v>271036</v>
      </c>
      <c r="E119" s="41">
        <v>108192</v>
      </c>
      <c r="F119" s="41">
        <v>162288</v>
      </c>
      <c r="G119" s="42">
        <v>27048</v>
      </c>
      <c r="H119" s="43"/>
      <c r="I119" s="38"/>
    </row>
    <row r="120" spans="1:9" s="3" customFormat="1" ht="63.75" thickBot="1">
      <c r="A120" s="64" t="s">
        <v>280</v>
      </c>
      <c r="B120" s="45" t="s">
        <v>281</v>
      </c>
      <c r="C120" s="45">
        <v>1780</v>
      </c>
      <c r="D120" s="41">
        <v>0</v>
      </c>
      <c r="E120" s="41">
        <v>0</v>
      </c>
      <c r="F120" s="54">
        <v>0</v>
      </c>
      <c r="G120" s="54">
        <v>0</v>
      </c>
      <c r="H120" s="43"/>
      <c r="I120" s="38"/>
    </row>
    <row r="121" spans="1:9" s="3" customFormat="1" ht="21.75" thickBot="1">
      <c r="A121" s="64" t="s">
        <v>289</v>
      </c>
      <c r="B121" s="45" t="s">
        <v>290</v>
      </c>
      <c r="C121" s="45">
        <v>1785</v>
      </c>
      <c r="D121" s="41">
        <v>0</v>
      </c>
      <c r="E121" s="54">
        <v>0</v>
      </c>
      <c r="F121" s="41">
        <v>0</v>
      </c>
      <c r="G121" s="42">
        <v>0</v>
      </c>
      <c r="H121" s="43"/>
      <c r="I121" s="38"/>
    </row>
    <row r="122" spans="1:9" s="3" customFormat="1" ht="21.75" thickBot="1">
      <c r="A122" s="64" t="s">
        <v>74</v>
      </c>
      <c r="B122" s="45" t="s">
        <v>75</v>
      </c>
      <c r="C122" s="45">
        <v>1788</v>
      </c>
      <c r="D122" s="41">
        <v>1</v>
      </c>
      <c r="E122" s="41">
        <v>0</v>
      </c>
      <c r="F122" s="41">
        <v>1</v>
      </c>
      <c r="G122" s="42">
        <v>0</v>
      </c>
      <c r="H122" s="43"/>
      <c r="I122" s="38"/>
    </row>
    <row r="123" spans="1:9" s="3" customFormat="1" ht="32.25" thickBot="1">
      <c r="A123" s="61" t="s">
        <v>25</v>
      </c>
      <c r="B123" s="45" t="s">
        <v>282</v>
      </c>
      <c r="C123" s="45">
        <v>1790</v>
      </c>
      <c r="D123" s="41">
        <v>0</v>
      </c>
      <c r="E123" s="41">
        <v>0</v>
      </c>
      <c r="F123" s="41">
        <v>0</v>
      </c>
      <c r="G123" s="42">
        <v>0</v>
      </c>
      <c r="H123" s="43"/>
      <c r="I123" s="38"/>
    </row>
    <row r="124" spans="1:9" s="3" customFormat="1" ht="53.25" thickBot="1">
      <c r="A124" s="64" t="s">
        <v>283</v>
      </c>
      <c r="B124" s="45" t="s">
        <v>284</v>
      </c>
      <c r="C124" s="45">
        <v>1795</v>
      </c>
      <c r="D124" s="41">
        <v>0</v>
      </c>
      <c r="E124" s="41">
        <v>0</v>
      </c>
      <c r="F124" s="54">
        <v>0</v>
      </c>
      <c r="G124" s="54">
        <v>0</v>
      </c>
      <c r="H124" s="43"/>
      <c r="I124" s="38"/>
    </row>
    <row r="125" spans="1:9" s="3" customFormat="1" ht="53.25" thickBot="1">
      <c r="A125" s="64" t="s">
        <v>354</v>
      </c>
      <c r="B125" s="45" t="s">
        <v>355</v>
      </c>
      <c r="C125" s="45">
        <v>1800</v>
      </c>
      <c r="D125" s="41">
        <v>0</v>
      </c>
      <c r="E125" s="41">
        <v>0</v>
      </c>
      <c r="F125" s="41">
        <v>0</v>
      </c>
      <c r="G125" s="42">
        <v>0</v>
      </c>
      <c r="H125" s="43"/>
      <c r="I125" s="38"/>
    </row>
    <row r="126" spans="1:9" s="3" customFormat="1" ht="74.25" thickBot="1">
      <c r="A126" s="64" t="s">
        <v>147</v>
      </c>
      <c r="B126" s="45" t="s">
        <v>148</v>
      </c>
      <c r="C126" s="45">
        <v>1805</v>
      </c>
      <c r="D126" s="41">
        <v>0</v>
      </c>
      <c r="E126" s="41">
        <v>0</v>
      </c>
      <c r="F126" s="54">
        <v>0</v>
      </c>
      <c r="G126" s="54">
        <v>0</v>
      </c>
      <c r="H126" s="43"/>
      <c r="I126" s="38"/>
    </row>
    <row r="127" spans="1:9" s="3" customFormat="1" ht="15" thickBot="1">
      <c r="A127" s="61" t="s">
        <v>309</v>
      </c>
      <c r="B127" s="45" t="s">
        <v>149</v>
      </c>
      <c r="C127" s="45">
        <v>1810</v>
      </c>
      <c r="D127" s="41">
        <v>23471</v>
      </c>
      <c r="E127" s="41">
        <v>20607</v>
      </c>
      <c r="F127" s="54">
        <v>0</v>
      </c>
      <c r="G127" s="54">
        <v>0</v>
      </c>
      <c r="H127" s="43"/>
      <c r="I127" s="38"/>
    </row>
    <row r="128" spans="1:9" s="3" customFormat="1" ht="32.25" thickBot="1">
      <c r="A128" s="53" t="s">
        <v>690</v>
      </c>
      <c r="B128" s="45" t="s">
        <v>150</v>
      </c>
      <c r="C128" s="45">
        <v>1820</v>
      </c>
      <c r="D128" s="41">
        <v>4353</v>
      </c>
      <c r="E128" s="41">
        <v>418</v>
      </c>
      <c r="F128" s="41">
        <v>4029</v>
      </c>
      <c r="G128" s="42">
        <v>2359</v>
      </c>
      <c r="H128" s="43"/>
      <c r="I128" s="38"/>
    </row>
    <row r="129" spans="1:9" s="3" customFormat="1" ht="21.75" thickBot="1">
      <c r="A129" s="53" t="s">
        <v>151</v>
      </c>
      <c r="B129" s="45" t="s">
        <v>152</v>
      </c>
      <c r="C129" s="45">
        <v>1825</v>
      </c>
      <c r="D129" s="41">
        <v>2288</v>
      </c>
      <c r="E129" s="54">
        <v>0</v>
      </c>
      <c r="F129" s="41">
        <v>2359</v>
      </c>
      <c r="G129" s="42">
        <v>2359</v>
      </c>
      <c r="H129" s="43"/>
      <c r="I129" s="38"/>
    </row>
    <row r="130" spans="1:9" s="3" customFormat="1" ht="32.25" thickBot="1">
      <c r="A130" s="53" t="s">
        <v>310</v>
      </c>
      <c r="B130" s="45" t="s">
        <v>153</v>
      </c>
      <c r="C130" s="45">
        <v>1830</v>
      </c>
      <c r="D130" s="41">
        <v>0</v>
      </c>
      <c r="E130" s="41">
        <v>0</v>
      </c>
      <c r="F130" s="41">
        <v>0</v>
      </c>
      <c r="G130" s="42">
        <v>0</v>
      </c>
      <c r="H130" s="43"/>
      <c r="I130" s="38"/>
    </row>
    <row r="131" spans="1:9" s="3" customFormat="1" ht="24" customHeight="1" thickBot="1">
      <c r="A131" s="53" t="s">
        <v>313</v>
      </c>
      <c r="B131" s="45" t="s">
        <v>154</v>
      </c>
      <c r="C131" s="45">
        <v>1835</v>
      </c>
      <c r="D131" s="41">
        <v>2065</v>
      </c>
      <c r="E131" s="41">
        <v>418</v>
      </c>
      <c r="F131" s="41">
        <v>1670</v>
      </c>
      <c r="G131" s="42">
        <v>0</v>
      </c>
      <c r="H131" s="43"/>
      <c r="I131" s="38"/>
    </row>
    <row r="132" spans="1:9" s="3" customFormat="1" ht="27" thickBot="1">
      <c r="A132" s="44" t="s">
        <v>691</v>
      </c>
      <c r="B132" s="63"/>
      <c r="C132" s="67">
        <v>1840</v>
      </c>
      <c r="D132" s="54">
        <v>0</v>
      </c>
      <c r="E132" s="41">
        <v>125459</v>
      </c>
      <c r="F132" s="41">
        <v>290210</v>
      </c>
      <c r="G132" s="42">
        <v>289913</v>
      </c>
      <c r="H132" s="43"/>
      <c r="I132" s="38"/>
    </row>
    <row r="133" spans="1:9" s="3" customFormat="1" ht="32.25" thickBot="1">
      <c r="A133" s="53" t="s">
        <v>285</v>
      </c>
      <c r="B133" s="45" t="s">
        <v>26</v>
      </c>
      <c r="C133" s="45">
        <v>1850</v>
      </c>
      <c r="D133" s="54">
        <v>0</v>
      </c>
      <c r="E133" s="41">
        <v>86027</v>
      </c>
      <c r="F133" s="54">
        <v>0</v>
      </c>
      <c r="G133" s="54">
        <v>0</v>
      </c>
      <c r="H133" s="43"/>
      <c r="I133" s="38"/>
    </row>
    <row r="134" spans="1:9" s="3" customFormat="1" ht="53.25" thickBot="1">
      <c r="A134" s="53" t="s">
        <v>168</v>
      </c>
      <c r="B134" s="45" t="s">
        <v>169</v>
      </c>
      <c r="C134" s="45">
        <v>1860</v>
      </c>
      <c r="D134" s="54">
        <v>0</v>
      </c>
      <c r="E134" s="41">
        <v>6</v>
      </c>
      <c r="F134" s="41">
        <v>0</v>
      </c>
      <c r="G134" s="42">
        <v>0</v>
      </c>
      <c r="H134" s="43"/>
      <c r="I134" s="38"/>
    </row>
    <row r="135" spans="1:9" s="3" customFormat="1" ht="42.75" thickBot="1">
      <c r="A135" s="53" t="s">
        <v>170</v>
      </c>
      <c r="B135" s="45" t="s">
        <v>171</v>
      </c>
      <c r="C135" s="45">
        <v>1870</v>
      </c>
      <c r="D135" s="54">
        <v>0</v>
      </c>
      <c r="E135" s="41">
        <v>6</v>
      </c>
      <c r="F135" s="54">
        <v>0</v>
      </c>
      <c r="G135" s="54">
        <v>0</v>
      </c>
      <c r="H135" s="43"/>
      <c r="I135" s="38"/>
    </row>
    <row r="136" spans="1:9" s="3" customFormat="1" ht="32.25" thickBot="1">
      <c r="A136" s="53" t="s">
        <v>286</v>
      </c>
      <c r="B136" s="45" t="s">
        <v>172</v>
      </c>
      <c r="C136" s="45">
        <v>1880</v>
      </c>
      <c r="D136" s="54">
        <v>0</v>
      </c>
      <c r="E136" s="54">
        <v>0</v>
      </c>
      <c r="F136" s="41">
        <v>0</v>
      </c>
      <c r="G136" s="42">
        <v>0</v>
      </c>
      <c r="H136" s="43"/>
      <c r="I136" s="38"/>
    </row>
    <row r="137" spans="1:9" s="3" customFormat="1" ht="32.25" thickBot="1">
      <c r="A137" s="53" t="s">
        <v>32</v>
      </c>
      <c r="B137" s="45" t="s">
        <v>33</v>
      </c>
      <c r="C137" s="45">
        <v>1890</v>
      </c>
      <c r="D137" s="54">
        <v>0</v>
      </c>
      <c r="E137" s="58">
        <v>-2</v>
      </c>
      <c r="F137" s="41">
        <v>289913</v>
      </c>
      <c r="G137" s="42">
        <v>289913</v>
      </c>
      <c r="H137" s="43"/>
      <c r="I137" s="38"/>
    </row>
    <row r="138" spans="1:9" s="3" customFormat="1" ht="53.25" thickBot="1">
      <c r="A138" s="53" t="s">
        <v>371</v>
      </c>
      <c r="B138" s="45" t="s">
        <v>124</v>
      </c>
      <c r="C138" s="45">
        <v>1900</v>
      </c>
      <c r="D138" s="54">
        <v>0</v>
      </c>
      <c r="E138" s="68">
        <v>0</v>
      </c>
      <c r="F138" s="41">
        <v>289913</v>
      </c>
      <c r="G138" s="42">
        <v>289913</v>
      </c>
      <c r="H138" s="43"/>
      <c r="I138" s="38"/>
    </row>
    <row r="139" spans="1:9" s="3" customFormat="1" ht="32.25" thickBot="1">
      <c r="A139" s="53" t="s">
        <v>303</v>
      </c>
      <c r="B139" s="45" t="s">
        <v>304</v>
      </c>
      <c r="C139" s="45">
        <v>1910</v>
      </c>
      <c r="D139" s="54">
        <v>0</v>
      </c>
      <c r="E139" s="58">
        <v>-2</v>
      </c>
      <c r="F139" s="54">
        <v>0</v>
      </c>
      <c r="G139" s="54">
        <v>0</v>
      </c>
      <c r="H139" s="43"/>
      <c r="I139" s="38"/>
    </row>
    <row r="140" spans="1:9" s="3" customFormat="1" ht="74.25" thickBot="1">
      <c r="A140" s="53" t="s">
        <v>76</v>
      </c>
      <c r="B140" s="45" t="s">
        <v>155</v>
      </c>
      <c r="C140" s="45">
        <v>1920</v>
      </c>
      <c r="D140" s="54">
        <v>0</v>
      </c>
      <c r="E140" s="41">
        <v>37315</v>
      </c>
      <c r="F140" s="41">
        <v>297</v>
      </c>
      <c r="G140" s="42">
        <v>0</v>
      </c>
      <c r="H140" s="43"/>
      <c r="I140" s="38"/>
    </row>
    <row r="141" spans="1:9" s="3" customFormat="1" ht="42.75" thickBot="1">
      <c r="A141" s="53" t="s">
        <v>251</v>
      </c>
      <c r="B141" s="45" t="s">
        <v>252</v>
      </c>
      <c r="C141" s="45">
        <v>1930</v>
      </c>
      <c r="D141" s="54">
        <v>0</v>
      </c>
      <c r="E141" s="41">
        <v>0</v>
      </c>
      <c r="F141" s="54">
        <v>0</v>
      </c>
      <c r="G141" s="54">
        <v>0</v>
      </c>
      <c r="H141" s="43"/>
      <c r="I141" s="38"/>
    </row>
    <row r="142" spans="1:9" s="3" customFormat="1" ht="53.25" thickBot="1">
      <c r="A142" s="53" t="s">
        <v>305</v>
      </c>
      <c r="B142" s="45" t="s">
        <v>306</v>
      </c>
      <c r="C142" s="45">
        <v>1940</v>
      </c>
      <c r="D142" s="54">
        <v>0</v>
      </c>
      <c r="E142" s="41">
        <v>0</v>
      </c>
      <c r="F142" s="54">
        <v>0</v>
      </c>
      <c r="G142" s="54">
        <v>0</v>
      </c>
      <c r="H142" s="43"/>
      <c r="I142" s="38"/>
    </row>
    <row r="143" spans="1:9" s="3" customFormat="1" ht="32.25" thickBot="1">
      <c r="A143" s="53" t="s">
        <v>132</v>
      </c>
      <c r="B143" s="45" t="s">
        <v>307</v>
      </c>
      <c r="C143" s="45">
        <v>1950</v>
      </c>
      <c r="D143" s="54">
        <v>0</v>
      </c>
      <c r="E143" s="41">
        <v>0</v>
      </c>
      <c r="F143" s="54">
        <v>0</v>
      </c>
      <c r="G143" s="54">
        <v>0</v>
      </c>
      <c r="H143" s="43"/>
      <c r="I143" s="38"/>
    </row>
    <row r="144" spans="1:9" s="3" customFormat="1" ht="32.25" thickBot="1">
      <c r="A144" s="53" t="s">
        <v>77</v>
      </c>
      <c r="B144" s="45" t="s">
        <v>78</v>
      </c>
      <c r="C144" s="45">
        <v>1951</v>
      </c>
      <c r="D144" s="54">
        <v>0</v>
      </c>
      <c r="E144" s="41">
        <v>2113</v>
      </c>
      <c r="F144" s="54">
        <v>0</v>
      </c>
      <c r="G144" s="54">
        <v>0</v>
      </c>
      <c r="H144" s="43"/>
      <c r="I144" s="38"/>
    </row>
    <row r="145" spans="1:9" s="3" customFormat="1" ht="42.75" thickBot="1">
      <c r="A145" s="53" t="s">
        <v>79</v>
      </c>
      <c r="B145" s="45" t="s">
        <v>80</v>
      </c>
      <c r="C145" s="45">
        <v>1952</v>
      </c>
      <c r="D145" s="54">
        <v>0</v>
      </c>
      <c r="E145" s="41">
        <v>0</v>
      </c>
      <c r="F145" s="54">
        <v>0</v>
      </c>
      <c r="G145" s="54">
        <v>0</v>
      </c>
      <c r="H145" s="43"/>
      <c r="I145" s="38"/>
    </row>
    <row r="146" spans="1:9" s="3" customFormat="1" ht="69" thickBot="1">
      <c r="A146" s="44" t="s">
        <v>692</v>
      </c>
      <c r="B146" s="45"/>
      <c r="C146" s="45">
        <v>1970</v>
      </c>
      <c r="D146" s="41">
        <v>1841</v>
      </c>
      <c r="E146" s="41">
        <v>121</v>
      </c>
      <c r="F146" s="41">
        <v>883</v>
      </c>
      <c r="G146" s="42">
        <v>575</v>
      </c>
      <c r="H146" s="43"/>
      <c r="I146" s="38"/>
    </row>
    <row r="147" spans="1:9" s="3" customFormat="1" ht="32.25" thickBot="1">
      <c r="A147" s="61" t="s">
        <v>537</v>
      </c>
      <c r="B147" s="45" t="s">
        <v>291</v>
      </c>
      <c r="C147" s="45">
        <v>1980</v>
      </c>
      <c r="D147" s="41">
        <v>21</v>
      </c>
      <c r="E147" s="54">
        <v>0</v>
      </c>
      <c r="F147" s="58">
        <v>-64</v>
      </c>
      <c r="G147" s="42">
        <v>0</v>
      </c>
      <c r="H147" s="43"/>
      <c r="I147" s="38"/>
    </row>
    <row r="148" spans="1:9" s="3" customFormat="1" ht="63.75" thickBot="1">
      <c r="A148" s="53" t="s">
        <v>633</v>
      </c>
      <c r="B148" s="45" t="s">
        <v>215</v>
      </c>
      <c r="C148" s="45">
        <v>1982</v>
      </c>
      <c r="D148" s="41">
        <v>0</v>
      </c>
      <c r="E148" s="54">
        <v>0</v>
      </c>
      <c r="F148" s="58">
        <v>0</v>
      </c>
      <c r="G148" s="42">
        <v>0</v>
      </c>
      <c r="H148" s="43"/>
      <c r="I148" s="38"/>
    </row>
    <row r="149" spans="1:9" s="3" customFormat="1" ht="32.25" thickBot="1">
      <c r="A149" s="53" t="s">
        <v>216</v>
      </c>
      <c r="B149" s="45" t="s">
        <v>217</v>
      </c>
      <c r="C149" s="45">
        <v>1983</v>
      </c>
      <c r="D149" s="41">
        <v>12</v>
      </c>
      <c r="E149" s="54">
        <v>0</v>
      </c>
      <c r="F149" s="58">
        <v>-63</v>
      </c>
      <c r="G149" s="42">
        <v>0</v>
      </c>
      <c r="H149" s="43"/>
      <c r="I149" s="38"/>
    </row>
    <row r="150" spans="1:9" s="3" customFormat="1" ht="42.75" thickBot="1">
      <c r="A150" s="53" t="s">
        <v>538</v>
      </c>
      <c r="B150" s="45" t="s">
        <v>539</v>
      </c>
      <c r="C150" s="45">
        <v>1984</v>
      </c>
      <c r="D150" s="41">
        <v>0</v>
      </c>
      <c r="E150" s="54">
        <v>0</v>
      </c>
      <c r="F150" s="41">
        <v>0</v>
      </c>
      <c r="G150" s="42">
        <v>0</v>
      </c>
      <c r="H150" s="43"/>
      <c r="I150" s="38"/>
    </row>
    <row r="151" spans="1:9" s="3" customFormat="1" ht="42.75" thickBot="1">
      <c r="A151" s="53" t="s">
        <v>540</v>
      </c>
      <c r="B151" s="45" t="s">
        <v>541</v>
      </c>
      <c r="C151" s="45">
        <v>1985</v>
      </c>
      <c r="D151" s="41">
        <v>0</v>
      </c>
      <c r="E151" s="54">
        <v>0</v>
      </c>
      <c r="F151" s="41">
        <v>0</v>
      </c>
      <c r="G151" s="42">
        <v>0</v>
      </c>
      <c r="H151" s="43"/>
      <c r="I151" s="38"/>
    </row>
    <row r="152" spans="1:9" s="3" customFormat="1" ht="42.75" thickBot="1">
      <c r="A152" s="53" t="s">
        <v>218</v>
      </c>
      <c r="B152" s="45" t="s">
        <v>167</v>
      </c>
      <c r="C152" s="45">
        <v>1986</v>
      </c>
      <c r="D152" s="41">
        <v>9</v>
      </c>
      <c r="E152" s="54">
        <v>0</v>
      </c>
      <c r="F152" s="69">
        <v>-1</v>
      </c>
      <c r="G152" s="42">
        <v>0</v>
      </c>
      <c r="H152" s="43"/>
      <c r="I152" s="38"/>
    </row>
    <row r="153" spans="1:9" s="3" customFormat="1" ht="15" thickBot="1">
      <c r="A153" s="61" t="s">
        <v>542</v>
      </c>
      <c r="B153" s="45" t="s">
        <v>63</v>
      </c>
      <c r="C153" s="45">
        <v>1995</v>
      </c>
      <c r="D153" s="41">
        <v>0</v>
      </c>
      <c r="E153" s="41">
        <v>0</v>
      </c>
      <c r="F153" s="54">
        <v>0</v>
      </c>
      <c r="G153" s="54">
        <v>0</v>
      </c>
      <c r="H153" s="43"/>
      <c r="I153" s="38"/>
    </row>
    <row r="154" spans="1:9" s="3" customFormat="1" ht="21.75" thickBot="1">
      <c r="A154" s="61" t="s">
        <v>543</v>
      </c>
      <c r="B154" s="45" t="s">
        <v>64</v>
      </c>
      <c r="C154" s="45">
        <v>2010</v>
      </c>
      <c r="D154" s="41">
        <v>30</v>
      </c>
      <c r="E154" s="41">
        <v>5</v>
      </c>
      <c r="F154" s="41">
        <v>6</v>
      </c>
      <c r="G154" s="42">
        <v>0</v>
      </c>
      <c r="H154" s="43"/>
      <c r="I154" s="38"/>
    </row>
    <row r="155" spans="1:9" s="3" customFormat="1" ht="21.75" thickBot="1">
      <c r="A155" s="64" t="s">
        <v>544</v>
      </c>
      <c r="B155" s="45" t="s">
        <v>65</v>
      </c>
      <c r="C155" s="45">
        <v>2030</v>
      </c>
      <c r="D155" s="41">
        <v>30</v>
      </c>
      <c r="E155" s="41">
        <v>4</v>
      </c>
      <c r="F155" s="58">
        <v>-6</v>
      </c>
      <c r="G155" s="70">
        <v>0</v>
      </c>
      <c r="H155" s="43"/>
      <c r="I155" s="38"/>
    </row>
    <row r="156" spans="1:9" s="3" customFormat="1" ht="42.75" thickBot="1">
      <c r="A156" s="65" t="s">
        <v>634</v>
      </c>
      <c r="B156" s="45" t="s">
        <v>4</v>
      </c>
      <c r="C156" s="45">
        <v>2035</v>
      </c>
      <c r="D156" s="41">
        <v>0</v>
      </c>
      <c r="E156" s="54">
        <v>0</v>
      </c>
      <c r="F156" s="58">
        <v>-15</v>
      </c>
      <c r="G156" s="70">
        <v>0</v>
      </c>
      <c r="H156" s="43"/>
      <c r="I156" s="38"/>
    </row>
    <row r="157" spans="1:9" s="3" customFormat="1" ht="63.75" thickBot="1">
      <c r="A157" s="71" t="s">
        <v>653</v>
      </c>
      <c r="B157" s="45" t="s">
        <v>66</v>
      </c>
      <c r="C157" s="45">
        <v>2037</v>
      </c>
      <c r="D157" s="41">
        <v>0</v>
      </c>
      <c r="E157" s="54">
        <v>0</v>
      </c>
      <c r="F157" s="58">
        <v>0</v>
      </c>
      <c r="G157" s="70">
        <v>0</v>
      </c>
      <c r="H157" s="43"/>
      <c r="I157" s="38"/>
    </row>
    <row r="158" spans="1:9" s="3" customFormat="1" ht="32.25" thickBot="1">
      <c r="A158" s="71" t="s">
        <v>292</v>
      </c>
      <c r="B158" s="45" t="s">
        <v>293</v>
      </c>
      <c r="C158" s="45">
        <v>2038</v>
      </c>
      <c r="D158" s="41">
        <v>0</v>
      </c>
      <c r="E158" s="54">
        <v>0</v>
      </c>
      <c r="F158" s="58">
        <v>0</v>
      </c>
      <c r="G158" s="70">
        <v>0</v>
      </c>
      <c r="H158" s="43"/>
      <c r="I158" s="38"/>
    </row>
    <row r="159" spans="1:9" s="3" customFormat="1" ht="32.25" thickBot="1">
      <c r="A159" s="71" t="s">
        <v>294</v>
      </c>
      <c r="B159" s="45" t="s">
        <v>295</v>
      </c>
      <c r="C159" s="45">
        <v>2039</v>
      </c>
      <c r="D159" s="41">
        <v>0</v>
      </c>
      <c r="E159" s="54">
        <v>0</v>
      </c>
      <c r="F159" s="58">
        <v>-15</v>
      </c>
      <c r="G159" s="70">
        <v>0</v>
      </c>
      <c r="H159" s="43"/>
      <c r="I159" s="38"/>
    </row>
    <row r="160" spans="1:9" s="3" customFormat="1" ht="42.75" thickBot="1">
      <c r="A160" s="71" t="s">
        <v>545</v>
      </c>
      <c r="B160" s="45" t="s">
        <v>546</v>
      </c>
      <c r="C160" s="45">
        <v>2040</v>
      </c>
      <c r="D160" s="41">
        <v>0</v>
      </c>
      <c r="E160" s="54">
        <v>0</v>
      </c>
      <c r="F160" s="58">
        <v>0</v>
      </c>
      <c r="G160" s="70">
        <v>0</v>
      </c>
      <c r="H160" s="43"/>
      <c r="I160" s="38"/>
    </row>
    <row r="161" spans="1:9" s="3" customFormat="1" ht="32.25" thickBot="1">
      <c r="A161" s="71" t="s">
        <v>547</v>
      </c>
      <c r="B161" s="45" t="s">
        <v>548</v>
      </c>
      <c r="C161" s="45">
        <v>2041</v>
      </c>
      <c r="D161" s="41">
        <v>0</v>
      </c>
      <c r="E161" s="54">
        <v>0</v>
      </c>
      <c r="F161" s="58">
        <v>0</v>
      </c>
      <c r="G161" s="70">
        <v>0</v>
      </c>
      <c r="H161" s="43"/>
      <c r="I161" s="38"/>
    </row>
    <row r="162" spans="1:9" s="3" customFormat="1" ht="15" thickBot="1">
      <c r="A162" s="65" t="s">
        <v>67</v>
      </c>
      <c r="B162" s="45" t="s">
        <v>68</v>
      </c>
      <c r="C162" s="45">
        <v>2042</v>
      </c>
      <c r="D162" s="41">
        <v>0</v>
      </c>
      <c r="E162" s="41">
        <v>0</v>
      </c>
      <c r="F162" s="58">
        <v>0</v>
      </c>
      <c r="G162" s="70">
        <v>0</v>
      </c>
      <c r="H162" s="43"/>
      <c r="I162" s="38"/>
    </row>
    <row r="163" spans="1:9" s="3" customFormat="1" ht="15" thickBot="1">
      <c r="A163" s="65" t="s">
        <v>69</v>
      </c>
      <c r="B163" s="45" t="s">
        <v>70</v>
      </c>
      <c r="C163" s="45">
        <v>2045</v>
      </c>
      <c r="D163" s="41">
        <v>14</v>
      </c>
      <c r="E163" s="41">
        <v>2</v>
      </c>
      <c r="F163" s="58">
        <v>4</v>
      </c>
      <c r="G163" s="70">
        <v>0</v>
      </c>
      <c r="H163" s="43"/>
      <c r="I163" s="38"/>
    </row>
    <row r="164" spans="1:9" s="3" customFormat="1" ht="32.25" thickBot="1">
      <c r="A164" s="65" t="s">
        <v>373</v>
      </c>
      <c r="B164" s="45" t="s">
        <v>374</v>
      </c>
      <c r="C164" s="45">
        <v>2050</v>
      </c>
      <c r="D164" s="41">
        <v>0</v>
      </c>
      <c r="E164" s="41">
        <v>0</v>
      </c>
      <c r="F164" s="58">
        <v>0</v>
      </c>
      <c r="G164" s="70">
        <v>0</v>
      </c>
      <c r="H164" s="43"/>
      <c r="I164" s="38"/>
    </row>
    <row r="165" spans="1:9" s="3" customFormat="1" ht="21.75" thickBot="1">
      <c r="A165" s="65" t="s">
        <v>262</v>
      </c>
      <c r="B165" s="45" t="s">
        <v>263</v>
      </c>
      <c r="C165" s="45">
        <v>2055</v>
      </c>
      <c r="D165" s="41">
        <v>16</v>
      </c>
      <c r="E165" s="41">
        <v>2</v>
      </c>
      <c r="F165" s="58">
        <v>5</v>
      </c>
      <c r="G165" s="70">
        <v>0</v>
      </c>
      <c r="H165" s="43"/>
      <c r="I165" s="38"/>
    </row>
    <row r="166" spans="1:9" s="3" customFormat="1" ht="32.25" thickBot="1">
      <c r="A166" s="64" t="s">
        <v>81</v>
      </c>
      <c r="B166" s="45" t="s">
        <v>61</v>
      </c>
      <c r="C166" s="45">
        <v>2090</v>
      </c>
      <c r="D166" s="41">
        <v>0</v>
      </c>
      <c r="E166" s="41">
        <v>0</v>
      </c>
      <c r="F166" s="58">
        <v>0</v>
      </c>
      <c r="G166" s="70">
        <v>0</v>
      </c>
      <c r="H166" s="43"/>
      <c r="I166" s="38"/>
    </row>
    <row r="167" spans="1:9" s="3" customFormat="1" ht="21.75" thickBot="1">
      <c r="A167" s="65" t="s">
        <v>122</v>
      </c>
      <c r="B167" s="45" t="s">
        <v>62</v>
      </c>
      <c r="C167" s="45">
        <v>2095</v>
      </c>
      <c r="D167" s="41">
        <v>0</v>
      </c>
      <c r="E167" s="41">
        <v>0</v>
      </c>
      <c r="F167" s="58">
        <v>0</v>
      </c>
      <c r="G167" s="70">
        <v>0</v>
      </c>
      <c r="H167" s="43"/>
      <c r="I167" s="38"/>
    </row>
    <row r="168" spans="1:9" s="3" customFormat="1" ht="21.75" thickBot="1">
      <c r="A168" s="65" t="s">
        <v>160</v>
      </c>
      <c r="B168" s="45" t="s">
        <v>161</v>
      </c>
      <c r="C168" s="45">
        <v>2100</v>
      </c>
      <c r="D168" s="41">
        <v>0</v>
      </c>
      <c r="E168" s="41">
        <v>0</v>
      </c>
      <c r="F168" s="58">
        <v>0</v>
      </c>
      <c r="G168" s="70">
        <v>0</v>
      </c>
      <c r="H168" s="43"/>
      <c r="I168" s="38"/>
    </row>
    <row r="169" spans="1:9" s="3" customFormat="1" ht="32.25" thickBot="1">
      <c r="A169" s="65" t="s">
        <v>82</v>
      </c>
      <c r="B169" s="45" t="s">
        <v>83</v>
      </c>
      <c r="C169" s="45">
        <v>2105</v>
      </c>
      <c r="D169" s="41">
        <v>0</v>
      </c>
      <c r="E169" s="41">
        <v>0</v>
      </c>
      <c r="F169" s="58">
        <v>0</v>
      </c>
      <c r="G169" s="70">
        <v>0</v>
      </c>
      <c r="H169" s="43"/>
      <c r="I169" s="38"/>
    </row>
    <row r="170" spans="1:9" s="3" customFormat="1" ht="21.75" thickBot="1">
      <c r="A170" s="53" t="s">
        <v>301</v>
      </c>
      <c r="B170" s="45" t="s">
        <v>162</v>
      </c>
      <c r="C170" s="45">
        <v>2110</v>
      </c>
      <c r="D170" s="41">
        <v>0</v>
      </c>
      <c r="E170" s="41">
        <v>0</v>
      </c>
      <c r="F170" s="68">
        <v>0</v>
      </c>
      <c r="G170" s="68">
        <v>0</v>
      </c>
      <c r="H170" s="43"/>
      <c r="I170" s="38"/>
    </row>
    <row r="171" spans="1:9" s="3" customFormat="1" ht="21.75" thickBot="1">
      <c r="A171" s="53" t="s">
        <v>163</v>
      </c>
      <c r="B171" s="45" t="s">
        <v>221</v>
      </c>
      <c r="C171" s="45">
        <v>2115</v>
      </c>
      <c r="D171" s="41">
        <v>0</v>
      </c>
      <c r="E171" s="41">
        <v>0</v>
      </c>
      <c r="F171" s="68">
        <v>0</v>
      </c>
      <c r="G171" s="68">
        <v>0</v>
      </c>
      <c r="H171" s="43"/>
      <c r="I171" s="38"/>
    </row>
    <row r="172" spans="1:9" s="3" customFormat="1" ht="15" thickBot="1">
      <c r="A172" s="53" t="s">
        <v>222</v>
      </c>
      <c r="B172" s="45" t="s">
        <v>223</v>
      </c>
      <c r="C172" s="45">
        <v>2120</v>
      </c>
      <c r="D172" s="41">
        <v>0</v>
      </c>
      <c r="E172" s="41">
        <v>0</v>
      </c>
      <c r="F172" s="68">
        <v>0</v>
      </c>
      <c r="G172" s="68">
        <v>0</v>
      </c>
      <c r="H172" s="43"/>
      <c r="I172" s="38"/>
    </row>
    <row r="173" spans="1:9" s="3" customFormat="1" ht="21.75" thickBot="1">
      <c r="A173" s="53" t="s">
        <v>302</v>
      </c>
      <c r="B173" s="45" t="s">
        <v>84</v>
      </c>
      <c r="C173" s="45">
        <v>2130</v>
      </c>
      <c r="D173" s="54">
        <v>0</v>
      </c>
      <c r="E173" s="41">
        <v>1</v>
      </c>
      <c r="F173" s="58">
        <v>12</v>
      </c>
      <c r="G173" s="70">
        <v>0</v>
      </c>
      <c r="H173" s="43"/>
      <c r="I173" s="38"/>
    </row>
    <row r="174" spans="1:9" s="3" customFormat="1" ht="42.75" thickBot="1">
      <c r="A174" s="53" t="s">
        <v>224</v>
      </c>
      <c r="B174" s="45" t="s">
        <v>127</v>
      </c>
      <c r="C174" s="45">
        <v>2135</v>
      </c>
      <c r="D174" s="54">
        <v>0</v>
      </c>
      <c r="E174" s="41">
        <v>1</v>
      </c>
      <c r="F174" s="68">
        <v>0</v>
      </c>
      <c r="G174" s="68">
        <v>0</v>
      </c>
      <c r="H174" s="43"/>
      <c r="I174" s="38"/>
    </row>
    <row r="175" spans="1:9" s="3" customFormat="1" ht="63.75" thickBot="1">
      <c r="A175" s="53" t="s">
        <v>393</v>
      </c>
      <c r="B175" s="45" t="s">
        <v>394</v>
      </c>
      <c r="C175" s="45">
        <v>2140</v>
      </c>
      <c r="D175" s="54">
        <v>0</v>
      </c>
      <c r="E175" s="54">
        <v>0</v>
      </c>
      <c r="F175" s="58">
        <v>12</v>
      </c>
      <c r="G175" s="70">
        <v>0</v>
      </c>
      <c r="H175" s="43"/>
      <c r="I175" s="38"/>
    </row>
    <row r="176" spans="1:9" s="3" customFormat="1" ht="53.25" thickBot="1">
      <c r="A176" s="53" t="s">
        <v>395</v>
      </c>
      <c r="B176" s="45" t="s">
        <v>396</v>
      </c>
      <c r="C176" s="45">
        <v>2145</v>
      </c>
      <c r="D176" s="54">
        <v>0</v>
      </c>
      <c r="E176" s="54">
        <v>0</v>
      </c>
      <c r="F176" s="58">
        <v>0</v>
      </c>
      <c r="G176" s="70">
        <v>0</v>
      </c>
      <c r="H176" s="43"/>
      <c r="I176" s="38"/>
    </row>
    <row r="177" spans="1:9" s="3" customFormat="1" ht="53.25" thickBot="1">
      <c r="A177" s="53" t="s">
        <v>5</v>
      </c>
      <c r="B177" s="45" t="s">
        <v>128</v>
      </c>
      <c r="C177" s="45">
        <v>2146</v>
      </c>
      <c r="D177" s="41">
        <v>0</v>
      </c>
      <c r="E177" s="41">
        <v>0</v>
      </c>
      <c r="F177" s="68">
        <v>0</v>
      </c>
      <c r="G177" s="68">
        <v>0</v>
      </c>
      <c r="H177" s="43"/>
      <c r="I177" s="38"/>
    </row>
    <row r="178" spans="1:9" s="3" customFormat="1" ht="42.75" thickBot="1">
      <c r="A178" s="53" t="s">
        <v>296</v>
      </c>
      <c r="B178" s="45" t="s">
        <v>129</v>
      </c>
      <c r="C178" s="45">
        <v>2147</v>
      </c>
      <c r="D178" s="41">
        <v>0</v>
      </c>
      <c r="E178" s="41">
        <v>0</v>
      </c>
      <c r="F178" s="68">
        <v>0</v>
      </c>
      <c r="G178" s="68">
        <v>0</v>
      </c>
      <c r="H178" s="43"/>
      <c r="I178" s="38"/>
    </row>
    <row r="179" spans="1:9" s="3" customFormat="1" ht="53.25" thickBot="1">
      <c r="A179" s="53" t="s">
        <v>130</v>
      </c>
      <c r="B179" s="45" t="s">
        <v>131</v>
      </c>
      <c r="C179" s="45">
        <v>2148</v>
      </c>
      <c r="D179" s="41">
        <v>0</v>
      </c>
      <c r="E179" s="41">
        <v>0</v>
      </c>
      <c r="F179" s="68">
        <v>0</v>
      </c>
      <c r="G179" s="68">
        <v>0</v>
      </c>
      <c r="H179" s="43"/>
      <c r="I179" s="38"/>
    </row>
    <row r="180" spans="1:9" s="3" customFormat="1" ht="15" thickBot="1">
      <c r="A180" s="53" t="s">
        <v>139</v>
      </c>
      <c r="B180" s="45" t="s">
        <v>397</v>
      </c>
      <c r="C180" s="45">
        <v>2150</v>
      </c>
      <c r="D180" s="41">
        <v>1169</v>
      </c>
      <c r="E180" s="54">
        <v>0</v>
      </c>
      <c r="F180" s="58">
        <v>739</v>
      </c>
      <c r="G180" s="70">
        <v>547</v>
      </c>
      <c r="H180" s="43"/>
      <c r="I180" s="38"/>
    </row>
    <row r="181" spans="1:9" s="3" customFormat="1" ht="21.75" thickBot="1">
      <c r="A181" s="53" t="s">
        <v>398</v>
      </c>
      <c r="B181" s="45" t="s">
        <v>399</v>
      </c>
      <c r="C181" s="45">
        <v>2155</v>
      </c>
      <c r="D181" s="41">
        <v>88</v>
      </c>
      <c r="E181" s="54">
        <v>0</v>
      </c>
      <c r="F181" s="58">
        <v>56</v>
      </c>
      <c r="G181" s="70">
        <v>0</v>
      </c>
      <c r="H181" s="43"/>
      <c r="I181" s="38"/>
    </row>
    <row r="182" spans="1:9" s="3" customFormat="1" ht="32.25" thickBot="1">
      <c r="A182" s="64" t="s">
        <v>297</v>
      </c>
      <c r="B182" s="45" t="s">
        <v>400</v>
      </c>
      <c r="C182" s="45">
        <v>2160</v>
      </c>
      <c r="D182" s="54">
        <v>0</v>
      </c>
      <c r="E182" s="54">
        <v>0</v>
      </c>
      <c r="F182" s="58">
        <v>-11</v>
      </c>
      <c r="G182" s="70">
        <v>0</v>
      </c>
      <c r="H182" s="43"/>
      <c r="I182" s="38"/>
    </row>
    <row r="183" spans="1:9" s="3" customFormat="1" ht="15" thickBot="1">
      <c r="A183" s="64" t="s">
        <v>377</v>
      </c>
      <c r="B183" s="45" t="s">
        <v>378</v>
      </c>
      <c r="C183" s="45">
        <v>2165</v>
      </c>
      <c r="D183" s="41">
        <v>97</v>
      </c>
      <c r="E183" s="54">
        <v>0</v>
      </c>
      <c r="F183" s="58">
        <v>154</v>
      </c>
      <c r="G183" s="70">
        <v>0</v>
      </c>
      <c r="H183" s="43"/>
      <c r="I183" s="38"/>
    </row>
    <row r="184" spans="1:9" s="3" customFormat="1" ht="21.75" thickBot="1">
      <c r="A184" s="64" t="s">
        <v>140</v>
      </c>
      <c r="B184" s="45" t="s">
        <v>141</v>
      </c>
      <c r="C184" s="45">
        <v>2170</v>
      </c>
      <c r="D184" s="41">
        <v>1</v>
      </c>
      <c r="E184" s="54">
        <v>0</v>
      </c>
      <c r="F184" s="58">
        <v>-7</v>
      </c>
      <c r="G184" s="70">
        <v>0</v>
      </c>
      <c r="H184" s="43"/>
      <c r="I184" s="38"/>
    </row>
    <row r="185" spans="1:9" s="3" customFormat="1" ht="32.25" thickBot="1">
      <c r="A185" s="64" t="s">
        <v>549</v>
      </c>
      <c r="B185" s="45" t="s">
        <v>298</v>
      </c>
      <c r="C185" s="45">
        <v>2175</v>
      </c>
      <c r="D185" s="41">
        <v>983</v>
      </c>
      <c r="E185" s="54">
        <v>0</v>
      </c>
      <c r="F185" s="58">
        <v>547</v>
      </c>
      <c r="G185" s="70">
        <v>547</v>
      </c>
      <c r="H185" s="43"/>
      <c r="I185" s="38"/>
    </row>
    <row r="186" spans="1:9" s="3" customFormat="1" ht="63.75" thickBot="1">
      <c r="A186" s="65" t="s">
        <v>635</v>
      </c>
      <c r="B186" s="45" t="s">
        <v>85</v>
      </c>
      <c r="C186" s="45">
        <v>2180</v>
      </c>
      <c r="D186" s="41">
        <v>0</v>
      </c>
      <c r="E186" s="54">
        <v>0</v>
      </c>
      <c r="F186" s="58">
        <v>0</v>
      </c>
      <c r="G186" s="70">
        <v>0</v>
      </c>
      <c r="H186" s="43"/>
      <c r="I186" s="38"/>
    </row>
    <row r="187" spans="1:9" s="3" customFormat="1" ht="42.75" thickBot="1">
      <c r="A187" s="65" t="s">
        <v>299</v>
      </c>
      <c r="B187" s="45" t="s">
        <v>86</v>
      </c>
      <c r="C187" s="45">
        <v>2182</v>
      </c>
      <c r="D187" s="41">
        <v>103</v>
      </c>
      <c r="E187" s="54">
        <v>0</v>
      </c>
      <c r="F187" s="58">
        <v>62</v>
      </c>
      <c r="G187" s="70">
        <v>62</v>
      </c>
      <c r="H187" s="43"/>
      <c r="I187" s="38"/>
    </row>
    <row r="188" spans="1:9" s="3" customFormat="1" ht="42.75" thickBot="1">
      <c r="A188" s="65" t="s">
        <v>550</v>
      </c>
      <c r="B188" s="45" t="s">
        <v>551</v>
      </c>
      <c r="C188" s="45">
        <v>2183</v>
      </c>
      <c r="D188" s="41">
        <v>0</v>
      </c>
      <c r="E188" s="54">
        <v>0</v>
      </c>
      <c r="F188" s="58">
        <v>0</v>
      </c>
      <c r="G188" s="70">
        <v>0</v>
      </c>
      <c r="H188" s="43"/>
      <c r="I188" s="38"/>
    </row>
    <row r="189" spans="1:9" s="3" customFormat="1" ht="42.75" thickBot="1">
      <c r="A189" s="65" t="s">
        <v>552</v>
      </c>
      <c r="B189" s="45" t="s">
        <v>553</v>
      </c>
      <c r="C189" s="45">
        <v>2184</v>
      </c>
      <c r="D189" s="41">
        <v>0</v>
      </c>
      <c r="E189" s="54">
        <v>0</v>
      </c>
      <c r="F189" s="58">
        <v>0</v>
      </c>
      <c r="G189" s="70">
        <v>0</v>
      </c>
      <c r="H189" s="43"/>
      <c r="I189" s="38"/>
    </row>
    <row r="190" spans="1:9" s="3" customFormat="1" ht="32.25" thickBot="1">
      <c r="A190" s="65" t="s">
        <v>300</v>
      </c>
      <c r="B190" s="45" t="s">
        <v>87</v>
      </c>
      <c r="C190" s="45">
        <v>2185</v>
      </c>
      <c r="D190" s="41">
        <v>0</v>
      </c>
      <c r="E190" s="54">
        <v>0</v>
      </c>
      <c r="F190" s="58">
        <v>0</v>
      </c>
      <c r="G190" s="70">
        <v>0</v>
      </c>
      <c r="H190" s="43"/>
      <c r="I190" s="38"/>
    </row>
    <row r="191" spans="1:9" s="3" customFormat="1" ht="42.75" thickBot="1">
      <c r="A191" s="65" t="s">
        <v>554</v>
      </c>
      <c r="B191" s="45" t="s">
        <v>88</v>
      </c>
      <c r="C191" s="45">
        <v>2187</v>
      </c>
      <c r="D191" s="41">
        <v>880</v>
      </c>
      <c r="E191" s="54">
        <v>0</v>
      </c>
      <c r="F191" s="58">
        <v>485</v>
      </c>
      <c r="G191" s="70">
        <v>485</v>
      </c>
      <c r="H191" s="43"/>
      <c r="I191" s="38"/>
    </row>
    <row r="192" spans="1:9" s="3" customFormat="1" ht="42.75" thickBot="1">
      <c r="A192" s="65" t="s">
        <v>555</v>
      </c>
      <c r="B192" s="45" t="s">
        <v>556</v>
      </c>
      <c r="C192" s="45">
        <v>2188</v>
      </c>
      <c r="D192" s="41">
        <v>0</v>
      </c>
      <c r="E192" s="54">
        <v>0</v>
      </c>
      <c r="F192" s="58">
        <v>0</v>
      </c>
      <c r="G192" s="70">
        <v>0</v>
      </c>
      <c r="H192" s="43"/>
      <c r="I192" s="38"/>
    </row>
    <row r="193" spans="1:9" s="3" customFormat="1" ht="32.25" thickBot="1">
      <c r="A193" s="53" t="s">
        <v>142</v>
      </c>
      <c r="B193" s="45" t="s">
        <v>379</v>
      </c>
      <c r="C193" s="45">
        <v>2200</v>
      </c>
      <c r="D193" s="41">
        <v>4</v>
      </c>
      <c r="E193" s="41">
        <v>4</v>
      </c>
      <c r="F193" s="58">
        <v>0</v>
      </c>
      <c r="G193" s="70">
        <v>0</v>
      </c>
      <c r="H193" s="43"/>
      <c r="I193" s="38"/>
    </row>
    <row r="194" spans="1:9" s="3" customFormat="1" ht="32.25" thickBot="1">
      <c r="A194" s="53" t="s">
        <v>380</v>
      </c>
      <c r="B194" s="45" t="s">
        <v>381</v>
      </c>
      <c r="C194" s="45">
        <v>2210</v>
      </c>
      <c r="D194" s="54">
        <v>0</v>
      </c>
      <c r="E194" s="41">
        <v>1</v>
      </c>
      <c r="F194" s="68">
        <v>0</v>
      </c>
      <c r="G194" s="68">
        <v>0</v>
      </c>
      <c r="H194" s="43"/>
      <c r="I194" s="38"/>
    </row>
    <row r="195" spans="1:9" s="3" customFormat="1" ht="15" thickBot="1">
      <c r="A195" s="53" t="s">
        <v>203</v>
      </c>
      <c r="B195" s="45" t="s">
        <v>382</v>
      </c>
      <c r="C195" s="45">
        <v>2220</v>
      </c>
      <c r="D195" s="41">
        <v>0</v>
      </c>
      <c r="E195" s="41">
        <v>0</v>
      </c>
      <c r="F195" s="68">
        <v>0</v>
      </c>
      <c r="G195" s="68">
        <v>0</v>
      </c>
      <c r="H195" s="43"/>
      <c r="I195" s="38"/>
    </row>
    <row r="196" spans="1:9" s="3" customFormat="1" ht="32.25" thickBot="1">
      <c r="A196" s="53" t="s">
        <v>204</v>
      </c>
      <c r="B196" s="45" t="s">
        <v>383</v>
      </c>
      <c r="C196" s="45">
        <v>2230</v>
      </c>
      <c r="D196" s="41">
        <v>0</v>
      </c>
      <c r="E196" s="41">
        <v>0</v>
      </c>
      <c r="F196" s="68">
        <v>0</v>
      </c>
      <c r="G196" s="68">
        <v>0</v>
      </c>
      <c r="H196" s="43"/>
      <c r="I196" s="38"/>
    </row>
    <row r="197" spans="1:9" s="3" customFormat="1" ht="32.25" thickBot="1">
      <c r="A197" s="64" t="s">
        <v>384</v>
      </c>
      <c r="B197" s="45" t="s">
        <v>385</v>
      </c>
      <c r="C197" s="45">
        <v>2240</v>
      </c>
      <c r="D197" s="41">
        <v>0</v>
      </c>
      <c r="E197" s="41">
        <v>0</v>
      </c>
      <c r="F197" s="58">
        <v>0</v>
      </c>
      <c r="G197" s="70">
        <v>0</v>
      </c>
      <c r="H197" s="43"/>
      <c r="I197" s="38"/>
    </row>
    <row r="198" spans="1:9" s="3" customFormat="1" ht="15" thickBot="1">
      <c r="A198" s="64" t="s">
        <v>386</v>
      </c>
      <c r="B198" s="45" t="s">
        <v>387</v>
      </c>
      <c r="C198" s="45">
        <v>2250</v>
      </c>
      <c r="D198" s="41">
        <v>4</v>
      </c>
      <c r="E198" s="41">
        <v>3</v>
      </c>
      <c r="F198" s="68">
        <v>0</v>
      </c>
      <c r="G198" s="68">
        <v>0</v>
      </c>
      <c r="H198" s="43"/>
      <c r="I198" s="38"/>
    </row>
    <row r="199" spans="1:9" s="3" customFormat="1" ht="32.25" thickBot="1">
      <c r="A199" s="53" t="s">
        <v>143</v>
      </c>
      <c r="B199" s="45" t="s">
        <v>388</v>
      </c>
      <c r="C199" s="45">
        <v>2260</v>
      </c>
      <c r="D199" s="41">
        <v>539</v>
      </c>
      <c r="E199" s="54">
        <v>0</v>
      </c>
      <c r="F199" s="58">
        <v>174</v>
      </c>
      <c r="G199" s="70">
        <v>0</v>
      </c>
      <c r="H199" s="43"/>
      <c r="I199" s="38"/>
    </row>
    <row r="200" spans="1:9" s="3" customFormat="1" ht="22.5" thickBot="1">
      <c r="A200" s="72" t="s">
        <v>389</v>
      </c>
      <c r="B200" s="45" t="s">
        <v>390</v>
      </c>
      <c r="C200" s="45">
        <v>2270</v>
      </c>
      <c r="D200" s="41">
        <v>539</v>
      </c>
      <c r="E200" s="54">
        <v>0</v>
      </c>
      <c r="F200" s="58">
        <v>174</v>
      </c>
      <c r="G200" s="70">
        <v>0</v>
      </c>
      <c r="H200" s="43"/>
      <c r="I200" s="38"/>
    </row>
    <row r="201" spans="1:9" s="3" customFormat="1" ht="22.5" thickBot="1">
      <c r="A201" s="72" t="s">
        <v>391</v>
      </c>
      <c r="B201" s="45" t="s">
        <v>30</v>
      </c>
      <c r="C201" s="45">
        <v>2280</v>
      </c>
      <c r="D201" s="41">
        <v>0</v>
      </c>
      <c r="E201" s="54">
        <v>0</v>
      </c>
      <c r="F201" s="58">
        <v>0</v>
      </c>
      <c r="G201" s="70">
        <v>0</v>
      </c>
      <c r="H201" s="43"/>
      <c r="I201" s="38"/>
    </row>
    <row r="202" spans="1:9" s="3" customFormat="1" ht="15" thickBot="1">
      <c r="A202" s="72" t="s">
        <v>386</v>
      </c>
      <c r="B202" s="45" t="s">
        <v>31</v>
      </c>
      <c r="C202" s="45">
        <v>2290</v>
      </c>
      <c r="D202" s="41">
        <v>0</v>
      </c>
      <c r="E202" s="54">
        <v>0</v>
      </c>
      <c r="F202" s="58">
        <v>0</v>
      </c>
      <c r="G202" s="70">
        <v>0</v>
      </c>
      <c r="H202" s="43"/>
      <c r="I202" s="38"/>
    </row>
    <row r="203" spans="1:9" s="3" customFormat="1" ht="21.75" thickBot="1">
      <c r="A203" s="53" t="s">
        <v>144</v>
      </c>
      <c r="B203" s="45" t="s">
        <v>253</v>
      </c>
      <c r="C203" s="45">
        <v>2300</v>
      </c>
      <c r="D203" s="41">
        <v>78</v>
      </c>
      <c r="E203" s="54">
        <v>0</v>
      </c>
      <c r="F203" s="58">
        <v>28</v>
      </c>
      <c r="G203" s="70">
        <v>28</v>
      </c>
      <c r="H203" s="43"/>
      <c r="I203" s="38"/>
    </row>
    <row r="204" spans="1:9" s="3" customFormat="1" ht="22.5" thickBot="1">
      <c r="A204" s="73" t="s">
        <v>654</v>
      </c>
      <c r="B204" s="45" t="s">
        <v>254</v>
      </c>
      <c r="C204" s="45">
        <v>2310</v>
      </c>
      <c r="D204" s="41">
        <v>4</v>
      </c>
      <c r="E204" s="54">
        <v>0</v>
      </c>
      <c r="F204" s="58">
        <v>13</v>
      </c>
      <c r="G204" s="70">
        <v>13</v>
      </c>
      <c r="H204" s="43"/>
      <c r="I204" s="38"/>
    </row>
    <row r="205" spans="1:9" s="3" customFormat="1" ht="42.75" thickBot="1">
      <c r="A205" s="65" t="s">
        <v>636</v>
      </c>
      <c r="B205" s="45" t="s">
        <v>89</v>
      </c>
      <c r="C205" s="45">
        <v>2312</v>
      </c>
      <c r="D205" s="41">
        <v>0</v>
      </c>
      <c r="E205" s="54">
        <v>0</v>
      </c>
      <c r="F205" s="58">
        <v>0</v>
      </c>
      <c r="G205" s="70">
        <v>0</v>
      </c>
      <c r="H205" s="43"/>
      <c r="I205" s="38"/>
    </row>
    <row r="206" spans="1:9" s="3" customFormat="1" ht="21.75" thickBot="1">
      <c r="A206" s="65" t="s">
        <v>255</v>
      </c>
      <c r="B206" s="45" t="s">
        <v>90</v>
      </c>
      <c r="C206" s="45">
        <v>2313</v>
      </c>
      <c r="D206" s="41">
        <v>4</v>
      </c>
      <c r="E206" s="54">
        <v>0</v>
      </c>
      <c r="F206" s="58">
        <v>11</v>
      </c>
      <c r="G206" s="70">
        <v>11</v>
      </c>
      <c r="H206" s="43"/>
      <c r="I206" s="38"/>
    </row>
    <row r="207" spans="1:9" s="3" customFormat="1" ht="32.25" thickBot="1">
      <c r="A207" s="65" t="s">
        <v>557</v>
      </c>
      <c r="B207" s="45" t="s">
        <v>558</v>
      </c>
      <c r="C207" s="45">
        <v>2314</v>
      </c>
      <c r="D207" s="41">
        <v>0</v>
      </c>
      <c r="E207" s="54">
        <v>0</v>
      </c>
      <c r="F207" s="58">
        <v>0</v>
      </c>
      <c r="G207" s="70">
        <v>0</v>
      </c>
      <c r="H207" s="43"/>
      <c r="I207" s="38"/>
    </row>
    <row r="208" spans="1:9" s="3" customFormat="1" ht="21.75" thickBot="1">
      <c r="A208" s="65" t="s">
        <v>559</v>
      </c>
      <c r="B208" s="45" t="s">
        <v>560</v>
      </c>
      <c r="C208" s="45">
        <v>2315</v>
      </c>
      <c r="D208" s="41">
        <v>0</v>
      </c>
      <c r="E208" s="54">
        <v>0</v>
      </c>
      <c r="F208" s="58">
        <v>0</v>
      </c>
      <c r="G208" s="70">
        <v>0</v>
      </c>
      <c r="H208" s="43"/>
      <c r="I208" s="38"/>
    </row>
    <row r="209" spans="1:9" s="3" customFormat="1" ht="21.75" thickBot="1">
      <c r="A209" s="65" t="s">
        <v>256</v>
      </c>
      <c r="B209" s="45" t="s">
        <v>91</v>
      </c>
      <c r="C209" s="45">
        <v>2316</v>
      </c>
      <c r="D209" s="41">
        <v>0</v>
      </c>
      <c r="E209" s="54">
        <v>0</v>
      </c>
      <c r="F209" s="58">
        <v>2</v>
      </c>
      <c r="G209" s="70">
        <v>2</v>
      </c>
      <c r="H209" s="43"/>
      <c r="I209" s="38"/>
    </row>
    <row r="210" spans="1:9" s="3" customFormat="1" ht="15" thickBot="1">
      <c r="A210" s="73" t="s">
        <v>561</v>
      </c>
      <c r="B210" s="45" t="s">
        <v>257</v>
      </c>
      <c r="C210" s="45">
        <v>2320</v>
      </c>
      <c r="D210" s="41">
        <v>0</v>
      </c>
      <c r="E210" s="54">
        <v>0</v>
      </c>
      <c r="F210" s="58">
        <v>0</v>
      </c>
      <c r="G210" s="70">
        <v>0</v>
      </c>
      <c r="H210" s="43"/>
      <c r="I210" s="38"/>
    </row>
    <row r="211" spans="1:9" s="3" customFormat="1" ht="32.25" thickBot="1">
      <c r="A211" s="65" t="s">
        <v>57</v>
      </c>
      <c r="B211" s="45" t="s">
        <v>92</v>
      </c>
      <c r="C211" s="45">
        <v>2322</v>
      </c>
      <c r="D211" s="41">
        <v>0</v>
      </c>
      <c r="E211" s="54">
        <v>0</v>
      </c>
      <c r="F211" s="58">
        <v>0</v>
      </c>
      <c r="G211" s="70">
        <v>0</v>
      </c>
      <c r="H211" s="43"/>
      <c r="I211" s="38"/>
    </row>
    <row r="212" spans="1:9" s="3" customFormat="1" ht="32.25" thickBot="1">
      <c r="A212" s="65" t="s">
        <v>562</v>
      </c>
      <c r="B212" s="45" t="s">
        <v>563</v>
      </c>
      <c r="C212" s="45">
        <v>2323</v>
      </c>
      <c r="D212" s="41">
        <v>0</v>
      </c>
      <c r="E212" s="54">
        <v>0</v>
      </c>
      <c r="F212" s="58">
        <v>0</v>
      </c>
      <c r="G212" s="70">
        <v>0</v>
      </c>
      <c r="H212" s="43"/>
      <c r="I212" s="38"/>
    </row>
    <row r="213" spans="1:9" s="3" customFormat="1" ht="21.75" thickBot="1">
      <c r="A213" s="65" t="s">
        <v>564</v>
      </c>
      <c r="B213" s="45" t="s">
        <v>565</v>
      </c>
      <c r="C213" s="45">
        <v>2324</v>
      </c>
      <c r="D213" s="41">
        <v>0</v>
      </c>
      <c r="E213" s="54">
        <v>0</v>
      </c>
      <c r="F213" s="58">
        <v>0</v>
      </c>
      <c r="G213" s="70">
        <v>0</v>
      </c>
      <c r="H213" s="43"/>
      <c r="I213" s="38"/>
    </row>
    <row r="214" spans="1:9" s="3" customFormat="1" ht="21.75" thickBot="1">
      <c r="A214" s="65" t="s">
        <v>232</v>
      </c>
      <c r="B214" s="45" t="s">
        <v>93</v>
      </c>
      <c r="C214" s="45">
        <v>2325</v>
      </c>
      <c r="D214" s="41">
        <v>0</v>
      </c>
      <c r="E214" s="54">
        <v>0</v>
      </c>
      <c r="F214" s="58">
        <v>0</v>
      </c>
      <c r="G214" s="70">
        <v>0</v>
      </c>
      <c r="H214" s="43"/>
      <c r="I214" s="38"/>
    </row>
    <row r="215" spans="1:9" s="3" customFormat="1" ht="53.25" thickBot="1">
      <c r="A215" s="64" t="s">
        <v>566</v>
      </c>
      <c r="B215" s="45" t="s">
        <v>258</v>
      </c>
      <c r="C215" s="45">
        <v>2330</v>
      </c>
      <c r="D215" s="41">
        <v>29</v>
      </c>
      <c r="E215" s="54">
        <v>0</v>
      </c>
      <c r="F215" s="58">
        <v>12</v>
      </c>
      <c r="G215" s="70">
        <v>12</v>
      </c>
      <c r="H215" s="43"/>
      <c r="I215" s="38"/>
    </row>
    <row r="216" spans="1:9" s="3" customFormat="1" ht="84.75" thickBot="1">
      <c r="A216" s="65" t="s">
        <v>655</v>
      </c>
      <c r="B216" s="45" t="s">
        <v>94</v>
      </c>
      <c r="C216" s="45">
        <v>2332</v>
      </c>
      <c r="D216" s="41">
        <v>0</v>
      </c>
      <c r="E216" s="54">
        <v>0</v>
      </c>
      <c r="F216" s="58">
        <v>0</v>
      </c>
      <c r="G216" s="70">
        <v>0</v>
      </c>
      <c r="H216" s="43"/>
      <c r="I216" s="38"/>
    </row>
    <row r="217" spans="1:9" s="3" customFormat="1" ht="63.75" thickBot="1">
      <c r="A217" s="65" t="s">
        <v>234</v>
      </c>
      <c r="B217" s="45" t="s">
        <v>95</v>
      </c>
      <c r="C217" s="45">
        <v>2333</v>
      </c>
      <c r="D217" s="41">
        <v>5</v>
      </c>
      <c r="E217" s="54">
        <v>0</v>
      </c>
      <c r="F217" s="58">
        <v>2</v>
      </c>
      <c r="G217" s="70">
        <v>2</v>
      </c>
      <c r="H217" s="43"/>
      <c r="I217" s="38"/>
    </row>
    <row r="218" spans="1:9" s="3" customFormat="1" ht="63.75" thickBot="1">
      <c r="A218" s="65" t="s">
        <v>567</v>
      </c>
      <c r="B218" s="45" t="s">
        <v>568</v>
      </c>
      <c r="C218" s="45">
        <v>2334</v>
      </c>
      <c r="D218" s="41">
        <v>0</v>
      </c>
      <c r="E218" s="54">
        <v>0</v>
      </c>
      <c r="F218" s="58">
        <v>0</v>
      </c>
      <c r="G218" s="70">
        <v>0</v>
      </c>
      <c r="H218" s="43"/>
      <c r="I218" s="38"/>
    </row>
    <row r="219" spans="1:9" s="3" customFormat="1" ht="63.75" thickBot="1">
      <c r="A219" s="65" t="s">
        <v>569</v>
      </c>
      <c r="B219" s="45" t="s">
        <v>570</v>
      </c>
      <c r="C219" s="45">
        <v>2335</v>
      </c>
      <c r="D219" s="41">
        <v>0</v>
      </c>
      <c r="E219" s="54">
        <v>0</v>
      </c>
      <c r="F219" s="58">
        <v>0</v>
      </c>
      <c r="G219" s="70">
        <v>0</v>
      </c>
      <c r="H219" s="43"/>
      <c r="I219" s="38"/>
    </row>
    <row r="220" spans="1:9" s="3" customFormat="1" ht="63.75" thickBot="1">
      <c r="A220" s="65" t="s">
        <v>235</v>
      </c>
      <c r="B220" s="45" t="s">
        <v>96</v>
      </c>
      <c r="C220" s="45">
        <v>2336</v>
      </c>
      <c r="D220" s="41">
        <v>24</v>
      </c>
      <c r="E220" s="54">
        <v>0</v>
      </c>
      <c r="F220" s="58">
        <v>10</v>
      </c>
      <c r="G220" s="70">
        <v>10</v>
      </c>
      <c r="H220" s="43"/>
      <c r="I220" s="38"/>
    </row>
    <row r="221" spans="1:9" s="3" customFormat="1" ht="21.75" thickBot="1">
      <c r="A221" s="64" t="s">
        <v>571</v>
      </c>
      <c r="B221" s="45" t="s">
        <v>236</v>
      </c>
      <c r="C221" s="45">
        <v>2340</v>
      </c>
      <c r="D221" s="54">
        <v>0</v>
      </c>
      <c r="E221" s="54">
        <v>0</v>
      </c>
      <c r="F221" s="58">
        <v>0</v>
      </c>
      <c r="G221" s="70">
        <v>0</v>
      </c>
      <c r="H221" s="43"/>
      <c r="I221" s="38"/>
    </row>
    <row r="222" spans="1:9" s="3" customFormat="1" ht="53.25" thickBot="1">
      <c r="A222" s="65" t="s">
        <v>637</v>
      </c>
      <c r="B222" s="45" t="s">
        <v>97</v>
      </c>
      <c r="C222" s="45">
        <v>2342</v>
      </c>
      <c r="D222" s="54">
        <v>0</v>
      </c>
      <c r="E222" s="54">
        <v>0</v>
      </c>
      <c r="F222" s="58">
        <v>0</v>
      </c>
      <c r="G222" s="70">
        <v>0</v>
      </c>
      <c r="H222" s="43"/>
      <c r="I222" s="38"/>
    </row>
    <row r="223" spans="1:9" s="3" customFormat="1" ht="32.25" thickBot="1">
      <c r="A223" s="65" t="s">
        <v>237</v>
      </c>
      <c r="B223" s="45" t="s">
        <v>98</v>
      </c>
      <c r="C223" s="45">
        <v>2343</v>
      </c>
      <c r="D223" s="54">
        <v>0</v>
      </c>
      <c r="E223" s="54">
        <v>0</v>
      </c>
      <c r="F223" s="58">
        <v>0</v>
      </c>
      <c r="G223" s="70">
        <v>0</v>
      </c>
      <c r="H223" s="43"/>
      <c r="I223" s="38"/>
    </row>
    <row r="224" spans="1:9" s="3" customFormat="1" ht="42.75" thickBot="1">
      <c r="A224" s="65" t="s">
        <v>572</v>
      </c>
      <c r="B224" s="45" t="s">
        <v>573</v>
      </c>
      <c r="C224" s="45">
        <v>2344</v>
      </c>
      <c r="D224" s="54">
        <v>0</v>
      </c>
      <c r="E224" s="54">
        <v>0</v>
      </c>
      <c r="F224" s="58">
        <v>0</v>
      </c>
      <c r="G224" s="70">
        <v>0</v>
      </c>
      <c r="H224" s="43"/>
      <c r="I224" s="38"/>
    </row>
    <row r="225" spans="1:9" s="3" customFormat="1" ht="32.25" thickBot="1">
      <c r="A225" s="65" t="s">
        <v>574</v>
      </c>
      <c r="B225" s="45" t="s">
        <v>575</v>
      </c>
      <c r="C225" s="45">
        <v>2345</v>
      </c>
      <c r="D225" s="54">
        <v>0</v>
      </c>
      <c r="E225" s="54">
        <v>0</v>
      </c>
      <c r="F225" s="58">
        <v>0</v>
      </c>
      <c r="G225" s="70">
        <v>0</v>
      </c>
      <c r="H225" s="43"/>
      <c r="I225" s="38"/>
    </row>
    <row r="226" spans="1:9" s="3" customFormat="1" ht="32.25" thickBot="1">
      <c r="A226" s="65" t="s">
        <v>238</v>
      </c>
      <c r="B226" s="45" t="s">
        <v>99</v>
      </c>
      <c r="C226" s="45">
        <v>2346</v>
      </c>
      <c r="D226" s="54">
        <v>0</v>
      </c>
      <c r="E226" s="54">
        <v>0</v>
      </c>
      <c r="F226" s="58">
        <v>0</v>
      </c>
      <c r="G226" s="70">
        <v>0</v>
      </c>
      <c r="H226" s="43"/>
      <c r="I226" s="38"/>
    </row>
    <row r="227" spans="1:9" s="3" customFormat="1" ht="21.75" thickBot="1">
      <c r="A227" s="53" t="s">
        <v>576</v>
      </c>
      <c r="B227" s="45" t="s">
        <v>239</v>
      </c>
      <c r="C227" s="45">
        <v>2350</v>
      </c>
      <c r="D227" s="41">
        <v>45</v>
      </c>
      <c r="E227" s="54">
        <v>0</v>
      </c>
      <c r="F227" s="58">
        <v>3</v>
      </c>
      <c r="G227" s="70">
        <v>3</v>
      </c>
      <c r="H227" s="43"/>
      <c r="I227" s="38"/>
    </row>
    <row r="228" spans="1:9" s="3" customFormat="1" ht="53.25" thickBot="1">
      <c r="A228" s="65" t="s">
        <v>656</v>
      </c>
      <c r="B228" s="45" t="s">
        <v>100</v>
      </c>
      <c r="C228" s="45">
        <v>2352</v>
      </c>
      <c r="D228" s="41">
        <v>0</v>
      </c>
      <c r="E228" s="54">
        <v>0</v>
      </c>
      <c r="F228" s="58">
        <v>0</v>
      </c>
      <c r="G228" s="70">
        <v>0</v>
      </c>
      <c r="H228" s="43"/>
      <c r="I228" s="38"/>
    </row>
    <row r="229" spans="1:9" s="3" customFormat="1" ht="32.25" thickBot="1">
      <c r="A229" s="65" t="s">
        <v>156</v>
      </c>
      <c r="B229" s="45" t="s">
        <v>101</v>
      </c>
      <c r="C229" s="45">
        <v>2354</v>
      </c>
      <c r="D229" s="41">
        <v>17</v>
      </c>
      <c r="E229" s="54">
        <v>0</v>
      </c>
      <c r="F229" s="58">
        <v>-2</v>
      </c>
      <c r="G229" s="70">
        <v>-2</v>
      </c>
      <c r="H229" s="43"/>
      <c r="I229" s="38"/>
    </row>
    <row r="230" spans="1:9" s="3" customFormat="1" ht="32.25" thickBot="1">
      <c r="A230" s="65" t="s">
        <v>577</v>
      </c>
      <c r="B230" s="45" t="s">
        <v>578</v>
      </c>
      <c r="C230" s="45">
        <v>2355</v>
      </c>
      <c r="D230" s="41">
        <v>0</v>
      </c>
      <c r="E230" s="54">
        <v>0</v>
      </c>
      <c r="F230" s="41">
        <v>0</v>
      </c>
      <c r="G230" s="42">
        <v>0</v>
      </c>
      <c r="H230" s="43"/>
      <c r="I230" s="38"/>
    </row>
    <row r="231" spans="1:9" s="3" customFormat="1" ht="32.25" thickBot="1">
      <c r="A231" s="65" t="s">
        <v>579</v>
      </c>
      <c r="B231" s="45" t="s">
        <v>580</v>
      </c>
      <c r="C231" s="45">
        <v>2356</v>
      </c>
      <c r="D231" s="41">
        <v>0</v>
      </c>
      <c r="E231" s="54">
        <v>0</v>
      </c>
      <c r="F231" s="41">
        <v>0</v>
      </c>
      <c r="G231" s="42">
        <v>0</v>
      </c>
      <c r="H231" s="43"/>
      <c r="I231" s="38"/>
    </row>
    <row r="232" spans="1:9" s="3" customFormat="1" ht="32.25" thickBot="1">
      <c r="A232" s="65" t="s">
        <v>157</v>
      </c>
      <c r="B232" s="45" t="s">
        <v>102</v>
      </c>
      <c r="C232" s="45">
        <v>2357</v>
      </c>
      <c r="D232" s="41">
        <v>28</v>
      </c>
      <c r="E232" s="54">
        <v>0</v>
      </c>
      <c r="F232" s="41">
        <v>5</v>
      </c>
      <c r="G232" s="42">
        <v>5</v>
      </c>
      <c r="H232" s="43"/>
      <c r="I232" s="38"/>
    </row>
    <row r="233" spans="1:9" s="3" customFormat="1" ht="53.25" thickBot="1">
      <c r="A233" s="53" t="s">
        <v>227</v>
      </c>
      <c r="B233" s="45" t="s">
        <v>228</v>
      </c>
      <c r="C233" s="45">
        <v>2359</v>
      </c>
      <c r="D233" s="54">
        <v>0</v>
      </c>
      <c r="E233" s="41">
        <v>112</v>
      </c>
      <c r="F233" s="54">
        <v>0</v>
      </c>
      <c r="G233" s="54">
        <v>0</v>
      </c>
      <c r="H233" s="43"/>
      <c r="I233" s="38"/>
    </row>
    <row r="234" spans="1:9" s="3" customFormat="1" ht="63.75" thickBot="1">
      <c r="A234" s="53" t="s">
        <v>581</v>
      </c>
      <c r="B234" s="45" t="s">
        <v>582</v>
      </c>
      <c r="C234" s="45">
        <v>2362</v>
      </c>
      <c r="D234" s="41">
        <v>0</v>
      </c>
      <c r="E234" s="54">
        <v>0</v>
      </c>
      <c r="F234" s="41">
        <v>0</v>
      </c>
      <c r="G234" s="42">
        <v>0</v>
      </c>
      <c r="H234" s="43"/>
      <c r="I234" s="38"/>
    </row>
    <row r="235" spans="1:9" s="3" customFormat="1" ht="63.75" thickBot="1">
      <c r="A235" s="53" t="s">
        <v>583</v>
      </c>
      <c r="B235" s="45" t="s">
        <v>584</v>
      </c>
      <c r="C235" s="45">
        <v>2363</v>
      </c>
      <c r="D235" s="41">
        <v>0</v>
      </c>
      <c r="E235" s="54">
        <v>0</v>
      </c>
      <c r="F235" s="41">
        <v>0</v>
      </c>
      <c r="G235" s="42">
        <v>0</v>
      </c>
      <c r="H235" s="43"/>
      <c r="I235" s="38"/>
    </row>
    <row r="236" spans="1:9" s="3" customFormat="1" ht="42.75" thickBot="1">
      <c r="A236" s="53" t="s">
        <v>585</v>
      </c>
      <c r="B236" s="45" t="s">
        <v>586</v>
      </c>
      <c r="C236" s="45">
        <v>2364</v>
      </c>
      <c r="D236" s="41">
        <v>0</v>
      </c>
      <c r="E236" s="54">
        <v>0</v>
      </c>
      <c r="F236" s="41">
        <v>0</v>
      </c>
      <c r="G236" s="42">
        <v>0</v>
      </c>
      <c r="H236" s="43"/>
      <c r="I236" s="38"/>
    </row>
    <row r="237" spans="1:9" s="3" customFormat="1" ht="42.75" thickBot="1">
      <c r="A237" s="53" t="s">
        <v>587</v>
      </c>
      <c r="B237" s="45" t="s">
        <v>588</v>
      </c>
      <c r="C237" s="45">
        <v>2365</v>
      </c>
      <c r="D237" s="41">
        <v>0</v>
      </c>
      <c r="E237" s="54">
        <v>0</v>
      </c>
      <c r="F237" s="41">
        <v>0</v>
      </c>
      <c r="G237" s="42">
        <v>0</v>
      </c>
      <c r="H237" s="43"/>
      <c r="I237" s="38"/>
    </row>
    <row r="238" spans="1:9" s="3" customFormat="1" ht="58.5" thickBot="1">
      <c r="A238" s="55" t="s">
        <v>693</v>
      </c>
      <c r="B238" s="45"/>
      <c r="C238" s="45">
        <v>2370</v>
      </c>
      <c r="D238" s="41">
        <v>21275</v>
      </c>
      <c r="E238" s="41">
        <v>19971</v>
      </c>
      <c r="F238" s="41">
        <v>7250</v>
      </c>
      <c r="G238" s="42">
        <v>6242</v>
      </c>
      <c r="H238" s="43"/>
      <c r="I238" s="38"/>
    </row>
    <row r="239" spans="1:9" s="3" customFormat="1" ht="63.75" thickBot="1">
      <c r="A239" s="55" t="s">
        <v>694</v>
      </c>
      <c r="B239" s="45"/>
      <c r="C239" s="45">
        <v>2375</v>
      </c>
      <c r="D239" s="54">
        <v>0</v>
      </c>
      <c r="E239" s="41">
        <v>136</v>
      </c>
      <c r="F239" s="54">
        <v>0</v>
      </c>
      <c r="G239" s="54">
        <v>0</v>
      </c>
      <c r="H239" s="43"/>
      <c r="I239" s="38"/>
    </row>
    <row r="240" spans="1:9" s="3" customFormat="1" ht="53.25" thickBot="1">
      <c r="A240" s="61" t="s">
        <v>657</v>
      </c>
      <c r="B240" s="45" t="s">
        <v>108</v>
      </c>
      <c r="C240" s="45">
        <v>2376</v>
      </c>
      <c r="D240" s="54">
        <v>0</v>
      </c>
      <c r="E240" s="41">
        <v>0</v>
      </c>
      <c r="F240" s="54">
        <v>0</v>
      </c>
      <c r="G240" s="54">
        <v>0</v>
      </c>
      <c r="H240" s="43"/>
      <c r="I240" s="38"/>
    </row>
    <row r="241" spans="1:9" s="3" customFormat="1" ht="63.75" thickBot="1">
      <c r="A241" s="61" t="s">
        <v>433</v>
      </c>
      <c r="B241" s="45" t="s">
        <v>434</v>
      </c>
      <c r="C241" s="45">
        <v>2377</v>
      </c>
      <c r="D241" s="54">
        <v>0</v>
      </c>
      <c r="E241" s="41">
        <v>136</v>
      </c>
      <c r="F241" s="54">
        <v>0</v>
      </c>
      <c r="G241" s="54">
        <v>0</v>
      </c>
      <c r="H241" s="43"/>
      <c r="I241" s="38"/>
    </row>
    <row r="242" spans="1:9" s="3" customFormat="1" ht="42.75" thickBot="1">
      <c r="A242" s="61" t="s">
        <v>589</v>
      </c>
      <c r="B242" s="45" t="s">
        <v>435</v>
      </c>
      <c r="C242" s="45">
        <v>2378</v>
      </c>
      <c r="D242" s="54">
        <v>0</v>
      </c>
      <c r="E242" s="41">
        <v>0</v>
      </c>
      <c r="F242" s="54">
        <v>0</v>
      </c>
      <c r="G242" s="54">
        <v>0</v>
      </c>
      <c r="H242" s="43"/>
      <c r="I242" s="38"/>
    </row>
    <row r="243" spans="1:9" s="3" customFormat="1" ht="32.25" thickBot="1">
      <c r="A243" s="55" t="s">
        <v>695</v>
      </c>
      <c r="B243" s="45"/>
      <c r="C243" s="45">
        <v>2380</v>
      </c>
      <c r="D243" s="41">
        <v>1716</v>
      </c>
      <c r="E243" s="41">
        <v>662</v>
      </c>
      <c r="F243" s="41">
        <v>993</v>
      </c>
      <c r="G243" s="42">
        <v>0</v>
      </c>
      <c r="H243" s="43"/>
      <c r="I243" s="38"/>
    </row>
    <row r="244" spans="1:9" s="3" customFormat="1" ht="42.75" thickBot="1">
      <c r="A244" s="53" t="s">
        <v>658</v>
      </c>
      <c r="B244" s="45" t="s">
        <v>133</v>
      </c>
      <c r="C244" s="45">
        <v>2390</v>
      </c>
      <c r="D244" s="41">
        <v>1716</v>
      </c>
      <c r="E244" s="41">
        <v>662</v>
      </c>
      <c r="F244" s="41">
        <v>993</v>
      </c>
      <c r="G244" s="42">
        <v>0</v>
      </c>
      <c r="H244" s="43"/>
      <c r="I244" s="38"/>
    </row>
    <row r="245" spans="1:9" s="3" customFormat="1" ht="84.75" thickBot="1">
      <c r="A245" s="53" t="s">
        <v>590</v>
      </c>
      <c r="B245" s="45" t="s">
        <v>134</v>
      </c>
      <c r="C245" s="45">
        <v>2400</v>
      </c>
      <c r="D245" s="41">
        <v>0</v>
      </c>
      <c r="E245" s="41">
        <v>0</v>
      </c>
      <c r="F245" s="54">
        <v>0</v>
      </c>
      <c r="G245" s="54">
        <v>0</v>
      </c>
      <c r="H245" s="43"/>
      <c r="I245" s="38"/>
    </row>
    <row r="246" spans="1:9" s="3" customFormat="1" ht="42.75" thickBot="1">
      <c r="A246" s="53" t="s">
        <v>591</v>
      </c>
      <c r="B246" s="45" t="s">
        <v>421</v>
      </c>
      <c r="C246" s="45">
        <v>2405</v>
      </c>
      <c r="D246" s="41">
        <v>0</v>
      </c>
      <c r="E246" s="58">
        <v>-2</v>
      </c>
      <c r="F246" s="54">
        <v>0</v>
      </c>
      <c r="G246" s="54">
        <v>0</v>
      </c>
      <c r="H246" s="43"/>
      <c r="I246" s="38"/>
    </row>
    <row r="247" spans="1:9" s="3" customFormat="1" ht="48" thickBot="1">
      <c r="A247" s="55" t="s">
        <v>696</v>
      </c>
      <c r="B247" s="45"/>
      <c r="C247" s="45">
        <v>2410</v>
      </c>
      <c r="D247" s="54">
        <v>0</v>
      </c>
      <c r="E247" s="41">
        <v>8563</v>
      </c>
      <c r="F247" s="54">
        <v>0</v>
      </c>
      <c r="G247" s="54">
        <v>0</v>
      </c>
      <c r="H247" s="43"/>
      <c r="I247" s="38"/>
    </row>
    <row r="248" spans="1:9" s="3" customFormat="1" ht="42.75" thickBot="1">
      <c r="A248" s="53" t="s">
        <v>403</v>
      </c>
      <c r="B248" s="45" t="s">
        <v>103</v>
      </c>
      <c r="C248" s="45">
        <v>2415</v>
      </c>
      <c r="D248" s="54">
        <v>0</v>
      </c>
      <c r="E248" s="41">
        <v>187</v>
      </c>
      <c r="F248" s="54">
        <v>0</v>
      </c>
      <c r="G248" s="54">
        <v>0</v>
      </c>
      <c r="H248" s="43"/>
      <c r="I248" s="38"/>
    </row>
    <row r="249" spans="1:9" s="3" customFormat="1" ht="42.75" thickBot="1">
      <c r="A249" s="53" t="s">
        <v>405</v>
      </c>
      <c r="B249" s="45" t="s">
        <v>135</v>
      </c>
      <c r="C249" s="45">
        <v>2420</v>
      </c>
      <c r="D249" s="54">
        <v>0</v>
      </c>
      <c r="E249" s="41">
        <v>7644</v>
      </c>
      <c r="F249" s="54">
        <v>0</v>
      </c>
      <c r="G249" s="54">
        <v>0</v>
      </c>
      <c r="H249" s="43"/>
      <c r="I249" s="38"/>
    </row>
    <row r="250" spans="1:9" s="3" customFormat="1" ht="21.75" thickBot="1">
      <c r="A250" s="53" t="s">
        <v>592</v>
      </c>
      <c r="B250" s="45" t="s">
        <v>593</v>
      </c>
      <c r="C250" s="45">
        <v>2425</v>
      </c>
      <c r="D250" s="54">
        <v>0</v>
      </c>
      <c r="E250" s="41">
        <v>0</v>
      </c>
      <c r="F250" s="54">
        <v>0</v>
      </c>
      <c r="G250" s="54">
        <v>0</v>
      </c>
      <c r="H250" s="43"/>
      <c r="I250" s="38"/>
    </row>
    <row r="251" spans="1:9" s="3" customFormat="1" ht="21.75" thickBot="1">
      <c r="A251" s="53" t="s">
        <v>104</v>
      </c>
      <c r="B251" s="45" t="s">
        <v>594</v>
      </c>
      <c r="C251" s="45">
        <v>2430</v>
      </c>
      <c r="D251" s="54">
        <v>0</v>
      </c>
      <c r="E251" s="41">
        <v>37</v>
      </c>
      <c r="F251" s="54">
        <v>0</v>
      </c>
      <c r="G251" s="54">
        <v>0</v>
      </c>
      <c r="H251" s="43"/>
      <c r="I251" s="38"/>
    </row>
    <row r="252" spans="1:9" s="3" customFormat="1" ht="42.75" thickBot="1">
      <c r="A252" s="51" t="s">
        <v>670</v>
      </c>
      <c r="B252" s="40" t="s">
        <v>671</v>
      </c>
      <c r="C252" s="40">
        <v>2433</v>
      </c>
      <c r="D252" s="54">
        <v>0</v>
      </c>
      <c r="E252" s="41">
        <v>0</v>
      </c>
      <c r="F252" s="54">
        <v>0</v>
      </c>
      <c r="G252" s="54">
        <v>0</v>
      </c>
      <c r="H252" s="43"/>
      <c r="I252" s="38"/>
    </row>
    <row r="253" spans="1:9" s="3" customFormat="1" ht="22.5" thickBot="1">
      <c r="A253" s="74" t="s">
        <v>109</v>
      </c>
      <c r="B253" s="45" t="s">
        <v>110</v>
      </c>
      <c r="C253" s="45">
        <v>2435</v>
      </c>
      <c r="D253" s="54">
        <v>0</v>
      </c>
      <c r="E253" s="41">
        <v>695</v>
      </c>
      <c r="F253" s="54">
        <v>0</v>
      </c>
      <c r="G253" s="54">
        <v>0</v>
      </c>
      <c r="H253" s="43"/>
      <c r="I253" s="38"/>
    </row>
    <row r="254" spans="1:9" s="3" customFormat="1" ht="58.5" thickBot="1">
      <c r="A254" s="55" t="s">
        <v>697</v>
      </c>
      <c r="B254" s="75"/>
      <c r="C254" s="45">
        <v>2440</v>
      </c>
      <c r="D254" s="54">
        <v>0</v>
      </c>
      <c r="E254" s="41">
        <v>0</v>
      </c>
      <c r="F254" s="54">
        <v>0</v>
      </c>
      <c r="G254" s="54">
        <v>0</v>
      </c>
      <c r="H254" s="43"/>
      <c r="I254" s="38"/>
    </row>
    <row r="255" spans="1:9" s="3" customFormat="1" ht="63.75" thickBot="1">
      <c r="A255" s="53" t="s">
        <v>595</v>
      </c>
      <c r="B255" s="45" t="s">
        <v>436</v>
      </c>
      <c r="C255" s="45">
        <v>2445</v>
      </c>
      <c r="D255" s="54">
        <v>0</v>
      </c>
      <c r="E255" s="41">
        <v>0</v>
      </c>
      <c r="F255" s="54">
        <v>0</v>
      </c>
      <c r="G255" s="54">
        <v>0</v>
      </c>
      <c r="H255" s="43"/>
      <c r="I255" s="38"/>
    </row>
    <row r="256" spans="1:9" s="3" customFormat="1" ht="63.75" thickBot="1">
      <c r="A256" s="61" t="s">
        <v>437</v>
      </c>
      <c r="B256" s="45" t="s">
        <v>438</v>
      </c>
      <c r="C256" s="45">
        <v>2446</v>
      </c>
      <c r="D256" s="54">
        <v>0</v>
      </c>
      <c r="E256" s="41">
        <v>0</v>
      </c>
      <c r="F256" s="54">
        <v>0</v>
      </c>
      <c r="G256" s="54">
        <v>0</v>
      </c>
      <c r="H256" s="43"/>
      <c r="I256" s="38"/>
    </row>
    <row r="257" spans="1:9" s="3" customFormat="1" ht="42.75" thickBot="1">
      <c r="A257" s="53" t="s">
        <v>404</v>
      </c>
      <c r="B257" s="45" t="s">
        <v>145</v>
      </c>
      <c r="C257" s="45">
        <v>2450</v>
      </c>
      <c r="D257" s="54">
        <v>0</v>
      </c>
      <c r="E257" s="41">
        <v>0</v>
      </c>
      <c r="F257" s="54">
        <v>0</v>
      </c>
      <c r="G257" s="54">
        <v>0</v>
      </c>
      <c r="H257" s="43"/>
      <c r="I257" s="38"/>
    </row>
    <row r="258" spans="1:9" s="3" customFormat="1" ht="42.75" thickBot="1">
      <c r="A258" s="53" t="s">
        <v>279</v>
      </c>
      <c r="B258" s="45" t="s">
        <v>220</v>
      </c>
      <c r="C258" s="45">
        <v>2460</v>
      </c>
      <c r="D258" s="54">
        <v>0</v>
      </c>
      <c r="E258" s="41">
        <v>0</v>
      </c>
      <c r="F258" s="54">
        <v>0</v>
      </c>
      <c r="G258" s="54">
        <v>0</v>
      </c>
      <c r="H258" s="43"/>
      <c r="I258" s="38"/>
    </row>
    <row r="259" spans="1:9" s="3" customFormat="1" ht="53.25" thickBot="1">
      <c r="A259" s="55" t="s">
        <v>698</v>
      </c>
      <c r="B259" s="45"/>
      <c r="C259" s="45">
        <v>2470</v>
      </c>
      <c r="D259" s="41">
        <v>19559</v>
      </c>
      <c r="E259" s="41">
        <v>10609</v>
      </c>
      <c r="F259" s="41">
        <v>6257</v>
      </c>
      <c r="G259" s="42">
        <v>6242</v>
      </c>
      <c r="H259" s="43"/>
      <c r="I259" s="38"/>
    </row>
    <row r="260" spans="1:9" s="3" customFormat="1" ht="42.75" thickBot="1">
      <c r="A260" s="53" t="s">
        <v>672</v>
      </c>
      <c r="B260" s="45" t="s">
        <v>136</v>
      </c>
      <c r="C260" s="45">
        <v>2480</v>
      </c>
      <c r="D260" s="41">
        <v>11837</v>
      </c>
      <c r="E260" s="41">
        <v>2642</v>
      </c>
      <c r="F260" s="41">
        <v>2657</v>
      </c>
      <c r="G260" s="42">
        <v>2642</v>
      </c>
      <c r="H260" s="43"/>
      <c r="I260" s="38"/>
    </row>
    <row r="261" spans="1:9" s="3" customFormat="1" ht="75" thickBot="1">
      <c r="A261" s="53" t="s">
        <v>699</v>
      </c>
      <c r="B261" s="45" t="s">
        <v>137</v>
      </c>
      <c r="C261" s="45">
        <v>2485</v>
      </c>
      <c r="D261" s="41">
        <v>11021</v>
      </c>
      <c r="E261" s="41">
        <v>2416</v>
      </c>
      <c r="F261" s="41">
        <v>2416</v>
      </c>
      <c r="G261" s="42">
        <v>2416</v>
      </c>
      <c r="H261" s="43"/>
      <c r="I261" s="38"/>
    </row>
    <row r="262" spans="1:9" s="3" customFormat="1" ht="42.75" thickBot="1">
      <c r="A262" s="53" t="s">
        <v>105</v>
      </c>
      <c r="B262" s="45" t="s">
        <v>208</v>
      </c>
      <c r="C262" s="45">
        <v>2490</v>
      </c>
      <c r="D262" s="41">
        <v>21</v>
      </c>
      <c r="E262" s="54">
        <v>0</v>
      </c>
      <c r="F262" s="41">
        <v>15</v>
      </c>
      <c r="G262" s="42">
        <v>0</v>
      </c>
      <c r="H262" s="43"/>
      <c r="I262" s="38"/>
    </row>
    <row r="263" spans="1:9" s="3" customFormat="1" ht="53.25" thickBot="1">
      <c r="A263" s="53" t="s">
        <v>209</v>
      </c>
      <c r="B263" s="45" t="s">
        <v>210</v>
      </c>
      <c r="C263" s="45">
        <v>2495</v>
      </c>
      <c r="D263" s="41">
        <v>795</v>
      </c>
      <c r="E263" s="41">
        <v>226</v>
      </c>
      <c r="F263" s="41">
        <v>226</v>
      </c>
      <c r="G263" s="42">
        <v>226</v>
      </c>
      <c r="H263" s="43"/>
      <c r="I263" s="38"/>
    </row>
    <row r="264" spans="1:9" s="3" customFormat="1" ht="95.25" thickBot="1">
      <c r="A264" s="53" t="s">
        <v>423</v>
      </c>
      <c r="B264" s="45" t="s">
        <v>422</v>
      </c>
      <c r="C264" s="45">
        <v>2500</v>
      </c>
      <c r="D264" s="41">
        <v>0</v>
      </c>
      <c r="E264" s="41">
        <v>0</v>
      </c>
      <c r="F264" s="54">
        <v>0</v>
      </c>
      <c r="G264" s="54">
        <v>0</v>
      </c>
      <c r="H264" s="43"/>
      <c r="I264" s="38"/>
    </row>
    <row r="265" spans="1:9" s="3" customFormat="1" ht="42.75" thickBot="1">
      <c r="A265" s="51" t="s">
        <v>673</v>
      </c>
      <c r="B265" s="40" t="s">
        <v>674</v>
      </c>
      <c r="C265" s="40">
        <v>2501</v>
      </c>
      <c r="D265" s="41">
        <v>0</v>
      </c>
      <c r="E265" s="41">
        <v>0</v>
      </c>
      <c r="F265" s="54">
        <v>0</v>
      </c>
      <c r="G265" s="54">
        <v>0</v>
      </c>
      <c r="H265" s="43"/>
      <c r="I265" s="38"/>
    </row>
    <row r="266" spans="1:9" s="3" customFormat="1" ht="53.25" thickBot="1">
      <c r="A266" s="53" t="s">
        <v>211</v>
      </c>
      <c r="B266" s="45" t="s">
        <v>212</v>
      </c>
      <c r="C266" s="45">
        <v>2510</v>
      </c>
      <c r="D266" s="41">
        <v>3937</v>
      </c>
      <c r="E266" s="54">
        <v>0</v>
      </c>
      <c r="F266" s="41">
        <v>3569</v>
      </c>
      <c r="G266" s="42">
        <v>3569</v>
      </c>
      <c r="H266" s="43"/>
      <c r="I266" s="38"/>
    </row>
    <row r="267" spans="1:9" s="3" customFormat="1" ht="43.5" thickBot="1">
      <c r="A267" s="74" t="s">
        <v>111</v>
      </c>
      <c r="B267" s="45" t="s">
        <v>112</v>
      </c>
      <c r="C267" s="45">
        <v>2515</v>
      </c>
      <c r="D267" s="54">
        <v>0</v>
      </c>
      <c r="E267" s="41">
        <v>3928</v>
      </c>
      <c r="F267" s="54">
        <v>0</v>
      </c>
      <c r="G267" s="54">
        <v>0</v>
      </c>
      <c r="H267" s="43"/>
      <c r="I267" s="38"/>
    </row>
    <row r="268" spans="1:9" s="3" customFormat="1" ht="43.5" thickBot="1">
      <c r="A268" s="74" t="s">
        <v>596</v>
      </c>
      <c r="B268" s="45" t="s">
        <v>113</v>
      </c>
      <c r="C268" s="45">
        <v>2516</v>
      </c>
      <c r="D268" s="54">
        <v>0</v>
      </c>
      <c r="E268" s="41">
        <v>28</v>
      </c>
      <c r="F268" s="54">
        <v>0</v>
      </c>
      <c r="G268" s="54">
        <v>0</v>
      </c>
      <c r="H268" s="43"/>
      <c r="I268" s="38"/>
    </row>
    <row r="269" spans="1:9" s="3" customFormat="1" ht="64.5" thickBot="1">
      <c r="A269" s="74" t="s">
        <v>638</v>
      </c>
      <c r="B269" s="45" t="s">
        <v>597</v>
      </c>
      <c r="C269" s="45">
        <v>2517</v>
      </c>
      <c r="D269" s="54">
        <v>0</v>
      </c>
      <c r="E269" s="41">
        <v>28</v>
      </c>
      <c r="F269" s="54">
        <v>0</v>
      </c>
      <c r="G269" s="54">
        <v>0</v>
      </c>
      <c r="H269" s="43"/>
      <c r="I269" s="38"/>
    </row>
    <row r="270" spans="1:9" s="3" customFormat="1" ht="43.5" thickBot="1">
      <c r="A270" s="74" t="s">
        <v>176</v>
      </c>
      <c r="B270" s="45" t="s">
        <v>598</v>
      </c>
      <c r="C270" s="45">
        <v>2518</v>
      </c>
      <c r="D270" s="54">
        <v>0</v>
      </c>
      <c r="E270" s="41">
        <v>0</v>
      </c>
      <c r="F270" s="54">
        <v>0</v>
      </c>
      <c r="G270" s="54">
        <v>0</v>
      </c>
      <c r="H270" s="43"/>
      <c r="I270" s="38"/>
    </row>
    <row r="271" spans="1:9" s="3" customFormat="1" ht="53.25" thickBot="1">
      <c r="A271" s="60" t="s">
        <v>661</v>
      </c>
      <c r="B271" s="76" t="s">
        <v>662</v>
      </c>
      <c r="C271" s="40">
        <v>2520</v>
      </c>
      <c r="D271" s="41">
        <v>0</v>
      </c>
      <c r="E271" s="54">
        <v>0</v>
      </c>
      <c r="F271" s="41">
        <v>0</v>
      </c>
      <c r="G271" s="41">
        <v>0</v>
      </c>
      <c r="H271" s="43"/>
      <c r="I271" s="38"/>
    </row>
    <row r="272" spans="1:9" s="3" customFormat="1" ht="42.75" thickBot="1">
      <c r="A272" s="61" t="s">
        <v>663</v>
      </c>
      <c r="B272" s="56" t="s">
        <v>664</v>
      </c>
      <c r="C272" s="45">
        <v>2521</v>
      </c>
      <c r="D272" s="41">
        <v>0</v>
      </c>
      <c r="E272" s="54">
        <v>0</v>
      </c>
      <c r="F272" s="41">
        <v>0</v>
      </c>
      <c r="G272" s="41">
        <v>0</v>
      </c>
      <c r="H272" s="43"/>
      <c r="I272" s="38"/>
    </row>
    <row r="273" spans="1:9" s="3" customFormat="1" ht="53.25" thickBot="1">
      <c r="A273" s="61" t="s">
        <v>424</v>
      </c>
      <c r="B273" s="56" t="s">
        <v>332</v>
      </c>
      <c r="C273" s="45">
        <v>2525</v>
      </c>
      <c r="D273" s="41">
        <v>3688</v>
      </c>
      <c r="E273" s="41">
        <v>3561</v>
      </c>
      <c r="F273" s="54">
        <v>0</v>
      </c>
      <c r="G273" s="54">
        <v>0</v>
      </c>
      <c r="H273" s="43"/>
      <c r="I273" s="38"/>
    </row>
    <row r="274" spans="1:9" s="3" customFormat="1" ht="64.5" thickBot="1">
      <c r="A274" s="74" t="s">
        <v>599</v>
      </c>
      <c r="B274" s="45" t="s">
        <v>464</v>
      </c>
      <c r="C274" s="45">
        <v>2526</v>
      </c>
      <c r="D274" s="54">
        <v>0</v>
      </c>
      <c r="E274" s="41">
        <v>277</v>
      </c>
      <c r="F274" s="54">
        <v>0</v>
      </c>
      <c r="G274" s="54">
        <v>0</v>
      </c>
      <c r="H274" s="43"/>
      <c r="I274" s="38"/>
    </row>
    <row r="275" spans="1:9" s="3" customFormat="1" ht="63.75" thickBot="1">
      <c r="A275" s="61" t="s">
        <v>50</v>
      </c>
      <c r="B275" s="56" t="s">
        <v>51</v>
      </c>
      <c r="C275" s="45">
        <v>2528</v>
      </c>
      <c r="D275" s="41">
        <v>57</v>
      </c>
      <c r="E275" s="41">
        <v>30</v>
      </c>
      <c r="F275" s="54">
        <v>0</v>
      </c>
      <c r="G275" s="54">
        <v>0</v>
      </c>
      <c r="H275" s="43"/>
      <c r="I275" s="38"/>
    </row>
    <row r="276" spans="1:9" s="3" customFormat="1" ht="63.75" thickBot="1">
      <c r="A276" s="61" t="s">
        <v>600</v>
      </c>
      <c r="B276" s="45" t="s">
        <v>106</v>
      </c>
      <c r="C276" s="45">
        <v>2529</v>
      </c>
      <c r="D276" s="41">
        <v>40</v>
      </c>
      <c r="E276" s="54">
        <v>0</v>
      </c>
      <c r="F276" s="41">
        <v>8</v>
      </c>
      <c r="G276" s="42">
        <v>8</v>
      </c>
      <c r="H276" s="43"/>
      <c r="I276" s="38"/>
    </row>
    <row r="277" spans="1:9" s="3" customFormat="1" ht="53.25" thickBot="1">
      <c r="A277" s="61" t="s">
        <v>425</v>
      </c>
      <c r="B277" s="45" t="s">
        <v>426</v>
      </c>
      <c r="C277" s="45">
        <v>2530</v>
      </c>
      <c r="D277" s="41">
        <v>0</v>
      </c>
      <c r="E277" s="41">
        <v>0</v>
      </c>
      <c r="F277" s="54">
        <v>0</v>
      </c>
      <c r="G277" s="54">
        <v>0</v>
      </c>
      <c r="H277" s="43"/>
      <c r="I277" s="38"/>
    </row>
    <row r="278" spans="1:9" s="3" customFormat="1" ht="64.5" thickBot="1">
      <c r="A278" s="74" t="s">
        <v>465</v>
      </c>
      <c r="B278" s="45" t="s">
        <v>466</v>
      </c>
      <c r="C278" s="45">
        <v>2531</v>
      </c>
      <c r="D278" s="54">
        <v>0</v>
      </c>
      <c r="E278" s="41">
        <v>0</v>
      </c>
      <c r="F278" s="54">
        <v>0</v>
      </c>
      <c r="G278" s="54">
        <v>0</v>
      </c>
      <c r="H278" s="43"/>
      <c r="I278" s="38"/>
    </row>
    <row r="279" spans="1:9" s="3" customFormat="1" ht="33" thickBot="1">
      <c r="A279" s="74" t="s">
        <v>467</v>
      </c>
      <c r="B279" s="45" t="s">
        <v>468</v>
      </c>
      <c r="C279" s="45">
        <v>2532</v>
      </c>
      <c r="D279" s="54">
        <v>0</v>
      </c>
      <c r="E279" s="41">
        <v>14</v>
      </c>
      <c r="F279" s="54">
        <v>0</v>
      </c>
      <c r="G279" s="54">
        <v>0</v>
      </c>
      <c r="H279" s="43"/>
      <c r="I279" s="38"/>
    </row>
    <row r="280" spans="1:9" s="3" customFormat="1" ht="21.75" thickBot="1">
      <c r="A280" s="61" t="s">
        <v>333</v>
      </c>
      <c r="B280" s="45" t="s">
        <v>601</v>
      </c>
      <c r="C280" s="45">
        <v>2533</v>
      </c>
      <c r="D280" s="41">
        <v>0</v>
      </c>
      <c r="E280" s="41">
        <v>129</v>
      </c>
      <c r="F280" s="41">
        <v>23</v>
      </c>
      <c r="G280" s="42">
        <v>23</v>
      </c>
      <c r="H280" s="43"/>
      <c r="I280" s="38"/>
    </row>
    <row r="281" spans="1:9" s="3" customFormat="1" ht="42.75" thickBot="1">
      <c r="A281" s="61" t="s">
        <v>123</v>
      </c>
      <c r="B281" s="45" t="s">
        <v>107</v>
      </c>
      <c r="C281" s="45">
        <v>2534</v>
      </c>
      <c r="D281" s="41">
        <v>0</v>
      </c>
      <c r="E281" s="41">
        <v>129</v>
      </c>
      <c r="F281" s="54">
        <v>0</v>
      </c>
      <c r="G281" s="54">
        <v>0</v>
      </c>
      <c r="H281" s="43"/>
      <c r="I281" s="38"/>
    </row>
    <row r="282" spans="1:9" s="3" customFormat="1" ht="42.75" thickBot="1">
      <c r="A282" s="61" t="s">
        <v>602</v>
      </c>
      <c r="B282" s="45" t="s">
        <v>603</v>
      </c>
      <c r="C282" s="45">
        <v>2535</v>
      </c>
      <c r="D282" s="41">
        <v>0</v>
      </c>
      <c r="E282" s="54">
        <v>0</v>
      </c>
      <c r="F282" s="41">
        <v>0</v>
      </c>
      <c r="G282" s="42">
        <v>0</v>
      </c>
      <c r="H282" s="43"/>
      <c r="I282" s="38"/>
    </row>
    <row r="283" spans="1:9" s="3" customFormat="1" ht="32.25" thickBot="1">
      <c r="A283" s="61" t="s">
        <v>604</v>
      </c>
      <c r="B283" s="45" t="s">
        <v>605</v>
      </c>
      <c r="C283" s="45">
        <v>2536</v>
      </c>
      <c r="D283" s="41">
        <v>0</v>
      </c>
      <c r="E283" s="54">
        <v>0</v>
      </c>
      <c r="F283" s="41">
        <v>20</v>
      </c>
      <c r="G283" s="42">
        <v>20</v>
      </c>
      <c r="H283" s="43"/>
      <c r="I283" s="38"/>
    </row>
    <row r="284" spans="1:9" s="3" customFormat="1" ht="42.75" thickBot="1">
      <c r="A284" s="61" t="s">
        <v>606</v>
      </c>
      <c r="B284" s="45" t="s">
        <v>607</v>
      </c>
      <c r="C284" s="45">
        <v>2537</v>
      </c>
      <c r="D284" s="41">
        <v>0</v>
      </c>
      <c r="E284" s="54">
        <v>0</v>
      </c>
      <c r="F284" s="41">
        <v>0</v>
      </c>
      <c r="G284" s="42">
        <v>0</v>
      </c>
      <c r="H284" s="43"/>
      <c r="I284" s="38"/>
    </row>
    <row r="285" spans="1:9" s="3" customFormat="1" ht="32.25" thickBot="1">
      <c r="A285" s="61" t="s">
        <v>608</v>
      </c>
      <c r="B285" s="45" t="s">
        <v>609</v>
      </c>
      <c r="C285" s="45">
        <v>2538</v>
      </c>
      <c r="D285" s="41">
        <v>0</v>
      </c>
      <c r="E285" s="54">
        <v>0</v>
      </c>
      <c r="F285" s="41">
        <v>0</v>
      </c>
      <c r="G285" s="42">
        <v>0</v>
      </c>
      <c r="H285" s="43"/>
      <c r="I285" s="38"/>
    </row>
    <row r="286" spans="1:9" s="3" customFormat="1" ht="32.25" thickBot="1">
      <c r="A286" s="61" t="s">
        <v>610</v>
      </c>
      <c r="B286" s="45" t="s">
        <v>611</v>
      </c>
      <c r="C286" s="45">
        <v>2539</v>
      </c>
      <c r="D286" s="41">
        <v>0</v>
      </c>
      <c r="E286" s="54">
        <v>0</v>
      </c>
      <c r="F286" s="41">
        <v>2</v>
      </c>
      <c r="G286" s="42">
        <v>2</v>
      </c>
      <c r="H286" s="43"/>
      <c r="I286" s="38"/>
    </row>
    <row r="287" spans="1:9" s="3" customFormat="1" ht="32.25" thickBot="1">
      <c r="A287" s="61" t="s">
        <v>612</v>
      </c>
      <c r="B287" s="45" t="s">
        <v>613</v>
      </c>
      <c r="C287" s="45">
        <v>2540</v>
      </c>
      <c r="D287" s="41">
        <v>0</v>
      </c>
      <c r="E287" s="54">
        <v>0</v>
      </c>
      <c r="F287" s="41">
        <v>0</v>
      </c>
      <c r="G287" s="42">
        <v>0</v>
      </c>
      <c r="H287" s="43"/>
      <c r="I287" s="38"/>
    </row>
    <row r="288" spans="1:9" s="3" customFormat="1" ht="32.25" thickBot="1">
      <c r="A288" s="61" t="s">
        <v>614</v>
      </c>
      <c r="B288" s="45" t="s">
        <v>615</v>
      </c>
      <c r="C288" s="45">
        <v>2541</v>
      </c>
      <c r="D288" s="41">
        <v>0</v>
      </c>
      <c r="E288" s="54">
        <v>0</v>
      </c>
      <c r="F288" s="41">
        <v>0</v>
      </c>
      <c r="G288" s="42">
        <v>0</v>
      </c>
      <c r="H288" s="43"/>
      <c r="I288" s="38"/>
    </row>
    <row r="289" spans="1:9" s="3" customFormat="1" ht="22.5" thickBot="1">
      <c r="A289" s="74" t="s">
        <v>116</v>
      </c>
      <c r="B289" s="45" t="s">
        <v>334</v>
      </c>
      <c r="C289" s="45">
        <v>2542</v>
      </c>
      <c r="D289" s="54">
        <v>0</v>
      </c>
      <c r="E289" s="41">
        <v>3</v>
      </c>
      <c r="F289" s="54">
        <v>0</v>
      </c>
      <c r="G289" s="54">
        <v>0</v>
      </c>
      <c r="H289" s="43"/>
      <c r="I289" s="38"/>
    </row>
    <row r="290" spans="1:9" s="3" customFormat="1" ht="22.5" thickBot="1">
      <c r="A290" s="74" t="s">
        <v>114</v>
      </c>
      <c r="B290" s="45" t="s">
        <v>115</v>
      </c>
      <c r="C290" s="45">
        <v>2543</v>
      </c>
      <c r="D290" s="54">
        <v>0</v>
      </c>
      <c r="E290" s="41">
        <v>0</v>
      </c>
      <c r="F290" s="54">
        <v>0</v>
      </c>
      <c r="G290" s="54">
        <v>0</v>
      </c>
      <c r="H290" s="43"/>
      <c r="I290" s="38"/>
    </row>
    <row r="291" spans="1:9" s="3" customFormat="1" ht="21.75" customHeight="1" thickBot="1">
      <c r="A291" s="77" t="s">
        <v>665</v>
      </c>
      <c r="B291" s="40" t="s">
        <v>666</v>
      </c>
      <c r="C291" s="40">
        <v>2544</v>
      </c>
      <c r="D291" s="54">
        <v>0</v>
      </c>
      <c r="E291" s="41">
        <v>0</v>
      </c>
      <c r="F291" s="54">
        <v>0</v>
      </c>
      <c r="G291" s="54">
        <v>0</v>
      </c>
      <c r="H291" s="43"/>
      <c r="I291" s="38"/>
    </row>
    <row r="292" spans="1:9" s="3" customFormat="1" ht="15" thickBot="1">
      <c r="A292" s="78" t="s">
        <v>27</v>
      </c>
      <c r="B292" s="45"/>
      <c r="C292" s="45">
        <v>2550</v>
      </c>
      <c r="D292" s="41">
        <f>SUM(D12:D291)</f>
        <v>227742371</v>
      </c>
      <c r="E292" s="41">
        <f>SUM(E12:E291)</f>
        <v>83159750</v>
      </c>
      <c r="F292" s="41">
        <f>SUM(F12:F291)</f>
        <v>242799324</v>
      </c>
      <c r="G292" s="41">
        <f>SUM(G12:G291)</f>
        <v>55939589</v>
      </c>
      <c r="H292" s="43"/>
      <c r="I292" s="38"/>
    </row>
    <row r="293" spans="1:9" s="3" customFormat="1" ht="33.75" customHeight="1" thickBot="1">
      <c r="A293" s="79" t="s">
        <v>439</v>
      </c>
      <c r="B293" s="40" t="s">
        <v>261</v>
      </c>
      <c r="C293" s="40" t="s">
        <v>29</v>
      </c>
      <c r="D293" s="40" t="s">
        <v>472</v>
      </c>
      <c r="E293" s="80"/>
      <c r="F293" s="80"/>
      <c r="G293" s="80"/>
      <c r="H293" s="43"/>
      <c r="I293" s="38"/>
    </row>
    <row r="294" spans="1:9" s="3" customFormat="1" ht="13.5" thickBot="1">
      <c r="A294" s="35" t="s">
        <v>311</v>
      </c>
      <c r="B294" s="45" t="s">
        <v>312</v>
      </c>
      <c r="C294" s="45" t="s">
        <v>146</v>
      </c>
      <c r="D294" s="33">
        <v>1</v>
      </c>
      <c r="E294" s="80"/>
      <c r="F294" s="80"/>
      <c r="G294" s="80"/>
      <c r="H294" s="43"/>
      <c r="I294" s="38"/>
    </row>
    <row r="295" spans="1:9" s="3" customFormat="1" ht="68.25" thickBot="1">
      <c r="A295" s="81" t="s">
        <v>649</v>
      </c>
      <c r="B295" s="75" t="s">
        <v>616</v>
      </c>
      <c r="C295" s="45">
        <v>2551</v>
      </c>
      <c r="D295" s="41">
        <v>0</v>
      </c>
      <c r="E295" s="80"/>
      <c r="F295" s="80"/>
      <c r="G295" s="80"/>
      <c r="H295" s="43"/>
      <c r="I295" s="38"/>
    </row>
    <row r="296" spans="1:9" s="3" customFormat="1" ht="63" customHeight="1" thickBot="1">
      <c r="A296" s="82" t="s">
        <v>648</v>
      </c>
      <c r="B296" s="75" t="s">
        <v>443</v>
      </c>
      <c r="C296" s="45">
        <v>2552</v>
      </c>
      <c r="D296" s="41">
        <v>695</v>
      </c>
      <c r="E296" s="80"/>
      <c r="F296" s="80"/>
      <c r="G296" s="80"/>
      <c r="H296" s="43"/>
      <c r="I296" s="38"/>
    </row>
    <row r="297" spans="1:9" s="3" customFormat="1" ht="34.5" thickBot="1">
      <c r="A297" s="82" t="s">
        <v>444</v>
      </c>
      <c r="B297" s="75" t="s">
        <v>445</v>
      </c>
      <c r="C297" s="45">
        <v>2553</v>
      </c>
      <c r="D297" s="41">
        <v>0</v>
      </c>
      <c r="E297" s="80"/>
      <c r="F297" s="80"/>
      <c r="G297" s="80"/>
      <c r="H297" s="43"/>
      <c r="I297" s="38"/>
    </row>
    <row r="298" spans="1:9" s="3" customFormat="1" ht="102" thickBot="1">
      <c r="A298" s="83" t="s">
        <v>647</v>
      </c>
      <c r="B298" s="75" t="s">
        <v>456</v>
      </c>
      <c r="C298" s="45">
        <v>2554</v>
      </c>
      <c r="D298" s="41">
        <v>0</v>
      </c>
      <c r="E298" s="80"/>
      <c r="F298" s="80"/>
      <c r="G298" s="80"/>
      <c r="H298" s="43"/>
      <c r="I298" s="38"/>
    </row>
    <row r="299" spans="1:9" s="3" customFormat="1" ht="68.25" thickBot="1">
      <c r="A299" s="83" t="s">
        <v>617</v>
      </c>
      <c r="B299" s="75" t="s">
        <v>457</v>
      </c>
      <c r="C299" s="45">
        <v>2555</v>
      </c>
      <c r="D299" s="41">
        <v>0</v>
      </c>
      <c r="E299" s="80"/>
      <c r="F299" s="80"/>
      <c r="G299" s="80"/>
      <c r="H299" s="43"/>
      <c r="I299" s="38"/>
    </row>
    <row r="300" spans="1:9" s="3" customFormat="1" ht="102" thickBot="1">
      <c r="A300" s="83" t="s">
        <v>646</v>
      </c>
      <c r="B300" s="75" t="s">
        <v>458</v>
      </c>
      <c r="C300" s="45">
        <v>2556</v>
      </c>
      <c r="D300" s="41">
        <v>0</v>
      </c>
      <c r="E300" s="80"/>
      <c r="F300" s="80"/>
      <c r="G300" s="80"/>
      <c r="H300" s="43"/>
      <c r="I300" s="38"/>
    </row>
    <row r="301" spans="1:9" s="3" customFormat="1" ht="68.25" thickBot="1">
      <c r="A301" s="83" t="s">
        <v>459</v>
      </c>
      <c r="B301" s="75" t="s">
        <v>460</v>
      </c>
      <c r="C301" s="45">
        <v>2557</v>
      </c>
      <c r="D301" s="41">
        <v>0</v>
      </c>
      <c r="E301" s="80"/>
      <c r="F301" s="80"/>
      <c r="G301" s="80"/>
      <c r="H301" s="43"/>
      <c r="I301" s="38"/>
    </row>
    <row r="302" spans="1:9" s="3" customFormat="1" ht="90.75" thickBot="1">
      <c r="A302" s="83" t="s">
        <v>645</v>
      </c>
      <c r="B302" s="75" t="s">
        <v>446</v>
      </c>
      <c r="C302" s="45">
        <v>2558</v>
      </c>
      <c r="D302" s="41">
        <v>3928</v>
      </c>
      <c r="E302" s="80"/>
      <c r="F302" s="80"/>
      <c r="G302" s="80"/>
      <c r="H302" s="43"/>
      <c r="I302" s="38"/>
    </row>
    <row r="303" spans="1:9" s="3" customFormat="1" ht="57" thickBot="1">
      <c r="A303" s="83" t="s">
        <v>447</v>
      </c>
      <c r="B303" s="75" t="s">
        <v>448</v>
      </c>
      <c r="C303" s="45">
        <v>2559</v>
      </c>
      <c r="D303" s="41">
        <v>0</v>
      </c>
      <c r="E303" s="80"/>
      <c r="F303" s="80"/>
      <c r="G303" s="80"/>
      <c r="H303" s="43"/>
      <c r="I303" s="38"/>
    </row>
    <row r="304" spans="1:9" s="3" customFormat="1" ht="102" thickBot="1">
      <c r="A304" s="81" t="s">
        <v>644</v>
      </c>
      <c r="B304" s="75" t="s">
        <v>449</v>
      </c>
      <c r="C304" s="45">
        <v>2560</v>
      </c>
      <c r="D304" s="41">
        <v>28</v>
      </c>
      <c r="E304" s="80"/>
      <c r="F304" s="80"/>
      <c r="G304" s="80"/>
      <c r="H304" s="43"/>
      <c r="I304" s="38"/>
    </row>
    <row r="305" spans="1:9" s="3" customFormat="1" ht="68.25" thickBot="1">
      <c r="A305" s="81" t="s">
        <v>450</v>
      </c>
      <c r="B305" s="75" t="s">
        <v>451</v>
      </c>
      <c r="C305" s="45">
        <v>2561</v>
      </c>
      <c r="D305" s="41">
        <v>0</v>
      </c>
      <c r="E305" s="80"/>
      <c r="F305" s="80"/>
      <c r="G305" s="80"/>
      <c r="H305" s="43"/>
      <c r="I305" s="38"/>
    </row>
    <row r="306" spans="1:9" s="3" customFormat="1" ht="79.5" thickBot="1">
      <c r="A306" s="81" t="s">
        <v>643</v>
      </c>
      <c r="B306" s="75" t="s">
        <v>452</v>
      </c>
      <c r="C306" s="45">
        <v>2562</v>
      </c>
      <c r="D306" s="41">
        <v>0</v>
      </c>
      <c r="E306" s="80"/>
      <c r="F306" s="80"/>
      <c r="G306" s="80"/>
      <c r="H306" s="43"/>
      <c r="I306" s="38"/>
    </row>
    <row r="307" spans="1:9" s="3" customFormat="1" ht="45.75" thickBot="1">
      <c r="A307" s="81" t="s">
        <v>453</v>
      </c>
      <c r="B307" s="75" t="s">
        <v>454</v>
      </c>
      <c r="C307" s="45">
        <v>2563</v>
      </c>
      <c r="D307" s="41">
        <v>0</v>
      </c>
      <c r="E307" s="80"/>
      <c r="F307" s="80"/>
      <c r="G307" s="80"/>
      <c r="H307" s="43"/>
      <c r="I307" s="38"/>
    </row>
    <row r="308" spans="1:9" s="3" customFormat="1" ht="68.25" thickBot="1">
      <c r="A308" s="82" t="s">
        <v>659</v>
      </c>
      <c r="B308" s="75" t="s">
        <v>469</v>
      </c>
      <c r="C308" s="45">
        <v>2564</v>
      </c>
      <c r="D308" s="41">
        <v>277</v>
      </c>
      <c r="E308" s="80"/>
      <c r="F308" s="80"/>
      <c r="G308" s="80"/>
      <c r="H308" s="43"/>
      <c r="I308" s="38"/>
    </row>
    <row r="309" spans="1:9" s="3" customFormat="1" ht="57" thickBot="1">
      <c r="A309" s="82" t="s">
        <v>470</v>
      </c>
      <c r="B309" s="75" t="s">
        <v>471</v>
      </c>
      <c r="C309" s="45">
        <v>2565</v>
      </c>
      <c r="D309" s="41">
        <v>0</v>
      </c>
      <c r="E309" s="80"/>
      <c r="F309" s="80"/>
      <c r="G309" s="80"/>
      <c r="H309" s="43"/>
      <c r="I309" s="38"/>
    </row>
    <row r="310" spans="1:9" s="3" customFormat="1" ht="79.5" thickBot="1">
      <c r="A310" s="83" t="s">
        <v>642</v>
      </c>
      <c r="B310" s="75" t="s">
        <v>440</v>
      </c>
      <c r="C310" s="45">
        <v>2566</v>
      </c>
      <c r="D310" s="41">
        <v>129</v>
      </c>
      <c r="E310" s="80"/>
      <c r="F310" s="80"/>
      <c r="G310" s="80"/>
      <c r="H310" s="43"/>
      <c r="I310" s="38"/>
    </row>
    <row r="311" spans="1:9" s="3" customFormat="1" ht="45.75" thickBot="1">
      <c r="A311" s="83" t="s">
        <v>441</v>
      </c>
      <c r="B311" s="75" t="s">
        <v>442</v>
      </c>
      <c r="C311" s="45">
        <v>2567</v>
      </c>
      <c r="D311" s="41">
        <v>0</v>
      </c>
      <c r="E311" s="80"/>
      <c r="F311" s="80"/>
      <c r="G311" s="80"/>
      <c r="H311" s="43"/>
      <c r="I311" s="38"/>
    </row>
    <row r="312" spans="1:9" s="3" customFormat="1" ht="61.5" customHeight="1" thickBot="1">
      <c r="A312" s="82" t="s">
        <v>641</v>
      </c>
      <c r="B312" s="75" t="s">
        <v>455</v>
      </c>
      <c r="C312" s="45">
        <v>2568</v>
      </c>
      <c r="D312" s="41">
        <v>3</v>
      </c>
      <c r="E312" s="80"/>
      <c r="F312" s="80"/>
      <c r="G312" s="80"/>
      <c r="H312" s="43"/>
      <c r="I312" s="38"/>
    </row>
    <row r="313" spans="1:9" s="3" customFormat="1" ht="75.75" customHeight="1" thickBot="1">
      <c r="A313" s="84" t="s">
        <v>679</v>
      </c>
      <c r="B313" s="85" t="s">
        <v>675</v>
      </c>
      <c r="C313" s="40">
        <v>2569</v>
      </c>
      <c r="D313" s="41">
        <v>0</v>
      </c>
      <c r="E313" s="80"/>
      <c r="F313" s="80"/>
      <c r="G313" s="80"/>
      <c r="H313" s="43"/>
      <c r="I313" s="38"/>
    </row>
    <row r="314" spans="1:9" s="3" customFormat="1" ht="84.75" customHeight="1" thickBot="1">
      <c r="A314" s="83" t="s">
        <v>676</v>
      </c>
      <c r="B314" s="75" t="s">
        <v>667</v>
      </c>
      <c r="C314" s="45">
        <v>2570</v>
      </c>
      <c r="D314" s="41">
        <v>0</v>
      </c>
      <c r="E314" s="80"/>
      <c r="F314" s="80"/>
      <c r="G314" s="80"/>
      <c r="H314" s="43"/>
      <c r="I314" s="38"/>
    </row>
    <row r="315" spans="1:9" s="3" customFormat="1" ht="108" customHeight="1" thickBot="1">
      <c r="A315" s="84" t="s">
        <v>678</v>
      </c>
      <c r="B315" s="40" t="s">
        <v>677</v>
      </c>
      <c r="C315" s="40">
        <v>2571</v>
      </c>
      <c r="D315" s="41">
        <v>594</v>
      </c>
      <c r="E315" s="80"/>
      <c r="F315" s="80"/>
      <c r="G315" s="80"/>
      <c r="H315" s="43"/>
      <c r="I315" s="38"/>
    </row>
    <row r="316" spans="1:9" s="3" customFormat="1" ht="15" thickBot="1">
      <c r="A316" s="86" t="s">
        <v>27</v>
      </c>
      <c r="B316" s="45"/>
      <c r="C316" s="45">
        <v>2574</v>
      </c>
      <c r="D316" s="42">
        <f>SUM(D295:D315)</f>
        <v>5654</v>
      </c>
      <c r="E316" s="80"/>
      <c r="F316" s="80"/>
      <c r="G316" s="80"/>
      <c r="H316" s="43"/>
      <c r="I316" s="38"/>
    </row>
    <row r="317" spans="1:9" s="3" customFormat="1" ht="13.5" thickBot="1">
      <c r="A317" s="87"/>
      <c r="H317" s="43"/>
      <c r="I317" s="38"/>
    </row>
    <row r="318" spans="1:9" s="3" customFormat="1" ht="26.25" thickBot="1">
      <c r="A318" s="29" t="s">
        <v>428</v>
      </c>
      <c r="B318" s="40" t="s">
        <v>29</v>
      </c>
      <c r="C318" s="40" t="s">
        <v>49</v>
      </c>
      <c r="H318" s="43"/>
      <c r="I318" s="38"/>
    </row>
    <row r="319" spans="1:9" s="3" customFormat="1" ht="13.5" thickBot="1">
      <c r="A319" s="88" t="s">
        <v>311</v>
      </c>
      <c r="B319" s="33" t="s">
        <v>312</v>
      </c>
      <c r="C319" s="33">
        <v>1</v>
      </c>
      <c r="H319" s="89"/>
      <c r="I319" s="89"/>
    </row>
    <row r="320" spans="1:9" s="3" customFormat="1" ht="33" thickBot="1">
      <c r="A320" s="77" t="s">
        <v>117</v>
      </c>
      <c r="B320" s="40">
        <v>2600</v>
      </c>
      <c r="C320" s="41">
        <v>271821</v>
      </c>
      <c r="H320" s="89"/>
      <c r="I320" s="89"/>
    </row>
    <row r="321" spans="1:9" s="3" customFormat="1" ht="22.5" thickBot="1">
      <c r="A321" s="72" t="s">
        <v>372</v>
      </c>
      <c r="B321" s="45">
        <v>2605</v>
      </c>
      <c r="C321" s="41">
        <v>244097</v>
      </c>
      <c r="H321" s="89"/>
      <c r="I321" s="89"/>
    </row>
    <row r="322" spans="1:3" s="3" customFormat="1" ht="75" thickBot="1">
      <c r="A322" s="86" t="s">
        <v>241</v>
      </c>
      <c r="B322" s="45">
        <v>2610</v>
      </c>
      <c r="C322" s="58">
        <v>-9839</v>
      </c>
    </row>
    <row r="323" spans="1:3" s="3" customFormat="1" ht="22.5" thickBot="1">
      <c r="A323" s="86" t="s">
        <v>242</v>
      </c>
      <c r="B323" s="45">
        <v>2615</v>
      </c>
      <c r="C323" s="41">
        <v>9596</v>
      </c>
    </row>
    <row r="324" spans="1:3" s="3" customFormat="1" ht="126" customHeight="1" thickBot="1">
      <c r="A324" s="86" t="s">
        <v>700</v>
      </c>
      <c r="B324" s="45">
        <v>2620</v>
      </c>
      <c r="C324" s="41">
        <v>0</v>
      </c>
    </row>
    <row r="325" spans="1:3" s="3" customFormat="1" ht="33" thickBot="1">
      <c r="A325" s="86" t="s">
        <v>233</v>
      </c>
      <c r="B325" s="45">
        <v>2630</v>
      </c>
      <c r="C325" s="41">
        <v>0</v>
      </c>
    </row>
    <row r="326" spans="1:3" s="3" customFormat="1" ht="15" thickBot="1">
      <c r="A326" s="86" t="s">
        <v>214</v>
      </c>
      <c r="B326" s="45">
        <v>2640</v>
      </c>
      <c r="C326" s="41">
        <v>244340</v>
      </c>
    </row>
    <row r="327" spans="1:3" s="3" customFormat="1" ht="15" thickBot="1">
      <c r="A327" s="86" t="s">
        <v>27</v>
      </c>
      <c r="B327" s="45">
        <v>2700</v>
      </c>
      <c r="C327" s="90">
        <f>SUM(C320:C326)</f>
        <v>760015</v>
      </c>
    </row>
    <row r="328" spans="1:3" s="3" customFormat="1" ht="14.25">
      <c r="A328" s="91"/>
      <c r="B328" s="92"/>
      <c r="C328" s="93"/>
    </row>
    <row r="329" s="3" customFormat="1" ht="12.75">
      <c r="A329" s="94"/>
    </row>
    <row r="330" spans="1:5" s="3" customFormat="1" ht="18.75">
      <c r="A330" s="14" t="s">
        <v>205</v>
      </c>
      <c r="B330" s="14"/>
      <c r="C330" s="14"/>
      <c r="D330" s="14"/>
      <c r="E330" s="14"/>
    </row>
    <row r="331" spans="1:5" s="3" customFormat="1" ht="48.75" customHeight="1">
      <c r="A331" s="16" t="s">
        <v>185</v>
      </c>
      <c r="B331" s="16"/>
      <c r="C331" s="16"/>
      <c r="D331" s="16"/>
      <c r="E331" s="16"/>
    </row>
    <row r="332" spans="1:5" s="3" customFormat="1" ht="13.5" thickBot="1">
      <c r="A332" s="95" t="s">
        <v>343</v>
      </c>
      <c r="B332" s="95"/>
      <c r="C332" s="95"/>
      <c r="D332" s="95"/>
      <c r="E332" s="96"/>
    </row>
    <row r="333" spans="1:6" s="3" customFormat="1" ht="32.25" thickBot="1">
      <c r="A333" s="32"/>
      <c r="B333" s="97" t="s">
        <v>261</v>
      </c>
      <c r="C333" s="97" t="s">
        <v>29</v>
      </c>
      <c r="D333" s="98" t="s">
        <v>339</v>
      </c>
      <c r="E333" s="32" t="s">
        <v>28</v>
      </c>
      <c r="F333" s="30"/>
    </row>
    <row r="334" spans="1:5" s="3" customFormat="1" ht="13.5" thickBot="1">
      <c r="A334" s="88" t="s">
        <v>311</v>
      </c>
      <c r="B334" s="33" t="s">
        <v>312</v>
      </c>
      <c r="C334" s="33" t="s">
        <v>146</v>
      </c>
      <c r="D334" s="33">
        <v>1</v>
      </c>
      <c r="E334" s="33">
        <v>2</v>
      </c>
    </row>
    <row r="335" spans="1:5" s="3" customFormat="1" ht="15" thickBot="1">
      <c r="A335" s="99" t="s">
        <v>71</v>
      </c>
      <c r="B335" s="49"/>
      <c r="C335" s="49">
        <v>3000</v>
      </c>
      <c r="D335" s="41">
        <v>4579</v>
      </c>
      <c r="E335" s="41">
        <v>9255</v>
      </c>
    </row>
    <row r="336" spans="1:5" s="3" customFormat="1" ht="21.75" thickBot="1">
      <c r="A336" s="100" t="s">
        <v>618</v>
      </c>
      <c r="B336" s="49" t="s">
        <v>118</v>
      </c>
      <c r="C336" s="49">
        <v>3060</v>
      </c>
      <c r="D336" s="41">
        <v>4579</v>
      </c>
      <c r="E336" s="41">
        <v>4637</v>
      </c>
    </row>
    <row r="337" spans="1:5" s="3" customFormat="1" ht="32.25" thickBot="1">
      <c r="A337" s="101" t="s">
        <v>250</v>
      </c>
      <c r="B337" s="49" t="s">
        <v>164</v>
      </c>
      <c r="C337" s="49">
        <v>3070</v>
      </c>
      <c r="D337" s="41">
        <v>3579</v>
      </c>
      <c r="E337" s="41">
        <v>3998</v>
      </c>
    </row>
    <row r="338" spans="1:5" s="3" customFormat="1" ht="32.25" thickBot="1">
      <c r="A338" s="101" t="s">
        <v>225</v>
      </c>
      <c r="B338" s="49" t="s">
        <v>165</v>
      </c>
      <c r="C338" s="49">
        <v>3080</v>
      </c>
      <c r="D338" s="41">
        <v>170</v>
      </c>
      <c r="E338" s="58">
        <v>-133</v>
      </c>
    </row>
    <row r="339" spans="1:5" s="3" customFormat="1" ht="32.25" thickBot="1">
      <c r="A339" s="101" t="s">
        <v>226</v>
      </c>
      <c r="B339" s="49" t="s">
        <v>166</v>
      </c>
      <c r="C339" s="49">
        <v>3090</v>
      </c>
      <c r="D339" s="41">
        <v>830</v>
      </c>
      <c r="E339" s="41">
        <v>772</v>
      </c>
    </row>
    <row r="340" spans="1:5" s="3" customFormat="1" ht="32.25" thickBot="1">
      <c r="A340" s="51" t="s">
        <v>619</v>
      </c>
      <c r="B340" s="40"/>
      <c r="C340" s="40">
        <v>3120</v>
      </c>
      <c r="D340" s="54">
        <v>0</v>
      </c>
      <c r="E340" s="41">
        <v>4618</v>
      </c>
    </row>
    <row r="341" spans="1:5" s="3" customFormat="1" ht="32.25" thickBot="1">
      <c r="A341" s="53" t="s">
        <v>0</v>
      </c>
      <c r="B341" s="56" t="s">
        <v>17</v>
      </c>
      <c r="C341" s="45">
        <v>3170</v>
      </c>
      <c r="D341" s="54">
        <v>0</v>
      </c>
      <c r="E341" s="41">
        <v>3998</v>
      </c>
    </row>
    <row r="342" spans="1:5" s="3" customFormat="1" ht="21.75" thickBot="1">
      <c r="A342" s="53" t="s">
        <v>335</v>
      </c>
      <c r="B342" s="45" t="s">
        <v>18</v>
      </c>
      <c r="C342" s="45">
        <v>3180</v>
      </c>
      <c r="D342" s="54">
        <v>0</v>
      </c>
      <c r="E342" s="41">
        <v>369</v>
      </c>
    </row>
    <row r="343" spans="1:5" s="3" customFormat="1" ht="32.25" thickBot="1">
      <c r="A343" s="57" t="s">
        <v>19</v>
      </c>
      <c r="B343" s="47" t="s">
        <v>20</v>
      </c>
      <c r="C343" s="47">
        <v>3190</v>
      </c>
      <c r="D343" s="54">
        <v>0</v>
      </c>
      <c r="E343" s="41">
        <v>251</v>
      </c>
    </row>
    <row r="344" spans="1:5" s="3" customFormat="1" ht="15" thickBot="1">
      <c r="A344" s="77" t="s">
        <v>27</v>
      </c>
      <c r="B344" s="40"/>
      <c r="C344" s="40">
        <v>3290</v>
      </c>
      <c r="D344" s="41">
        <f>SUM(D335:D343)</f>
        <v>13737</v>
      </c>
      <c r="E344" s="41">
        <f>SUM(E335:E343)</f>
        <v>27765</v>
      </c>
    </row>
    <row r="345" spans="1:5" s="3" customFormat="1" ht="14.25">
      <c r="A345" s="102"/>
      <c r="B345" s="92"/>
      <c r="C345" s="92"/>
      <c r="D345" s="93"/>
      <c r="E345" s="93"/>
    </row>
    <row r="346" spans="1:10" s="3" customFormat="1" ht="31.5" customHeight="1" thickBot="1">
      <c r="A346" s="103" t="s">
        <v>368</v>
      </c>
      <c r="B346" s="104"/>
      <c r="C346" s="104"/>
      <c r="D346" s="104"/>
      <c r="E346" s="104"/>
      <c r="F346" s="104"/>
      <c r="G346" s="104"/>
      <c r="H346" s="104"/>
      <c r="I346" s="104"/>
      <c r="J346" s="104"/>
    </row>
    <row r="347" spans="1:10" s="3" customFormat="1" ht="13.5" thickBot="1">
      <c r="A347" s="18"/>
      <c r="B347" s="19" t="s">
        <v>261</v>
      </c>
      <c r="C347" s="19" t="s">
        <v>29</v>
      </c>
      <c r="D347" s="19" t="s">
        <v>339</v>
      </c>
      <c r="E347" s="19" t="s">
        <v>427</v>
      </c>
      <c r="F347" s="105" t="s">
        <v>206</v>
      </c>
      <c r="G347" s="106"/>
      <c r="H347" s="106"/>
      <c r="I347" s="106"/>
      <c r="J347" s="107"/>
    </row>
    <row r="348" spans="1:11" s="3" customFormat="1" ht="63.75" thickBot="1">
      <c r="A348" s="25"/>
      <c r="B348" s="26"/>
      <c r="C348" s="26"/>
      <c r="D348" s="26"/>
      <c r="E348" s="26"/>
      <c r="F348" s="108" t="s">
        <v>336</v>
      </c>
      <c r="G348" s="108" t="s">
        <v>369</v>
      </c>
      <c r="H348" s="108" t="s">
        <v>207</v>
      </c>
      <c r="I348" s="109" t="s">
        <v>338</v>
      </c>
      <c r="J348" s="32" t="s">
        <v>408</v>
      </c>
      <c r="K348" s="30"/>
    </row>
    <row r="349" spans="1:10" s="3" customFormat="1" ht="13.5" thickBot="1">
      <c r="A349" s="88" t="s">
        <v>311</v>
      </c>
      <c r="B349" s="33" t="s">
        <v>312</v>
      </c>
      <c r="C349" s="33" t="s">
        <v>146</v>
      </c>
      <c r="D349" s="33">
        <v>1</v>
      </c>
      <c r="E349" s="33">
        <v>2</v>
      </c>
      <c r="F349" s="33">
        <v>3</v>
      </c>
      <c r="G349" s="33">
        <v>4</v>
      </c>
      <c r="H349" s="33">
        <v>5</v>
      </c>
      <c r="I349" s="33">
        <v>6</v>
      </c>
      <c r="J349" s="35">
        <v>7</v>
      </c>
    </row>
    <row r="350" spans="1:11" s="3" customFormat="1" ht="32.25" thickBot="1">
      <c r="A350" s="51" t="s">
        <v>620</v>
      </c>
      <c r="B350" s="40" t="s">
        <v>287</v>
      </c>
      <c r="C350" s="40">
        <v>3300</v>
      </c>
      <c r="D350" s="58">
        <v>2622723</v>
      </c>
      <c r="E350" s="58">
        <v>2527361</v>
      </c>
      <c r="F350" s="58">
        <v>2527468</v>
      </c>
      <c r="G350" s="58">
        <v>1263703</v>
      </c>
      <c r="H350" s="58">
        <v>-39</v>
      </c>
      <c r="I350" s="58">
        <v>-39</v>
      </c>
      <c r="J350" s="110">
        <v>-29</v>
      </c>
      <c r="K350" s="52"/>
    </row>
    <row r="351" spans="1:11" s="3" customFormat="1" ht="42.75" thickBot="1">
      <c r="A351" s="53" t="s">
        <v>639</v>
      </c>
      <c r="B351" s="45" t="s">
        <v>21</v>
      </c>
      <c r="C351" s="45">
        <v>3310</v>
      </c>
      <c r="D351" s="58">
        <v>1683962</v>
      </c>
      <c r="E351" s="58">
        <v>1607960</v>
      </c>
      <c r="F351" s="58">
        <v>1607908</v>
      </c>
      <c r="G351" s="58">
        <v>803980</v>
      </c>
      <c r="H351" s="58">
        <v>26</v>
      </c>
      <c r="I351" s="58">
        <v>26</v>
      </c>
      <c r="J351" s="68">
        <v>0</v>
      </c>
      <c r="K351" s="52"/>
    </row>
    <row r="352" spans="1:10" s="3" customFormat="1" ht="42.75" thickBot="1">
      <c r="A352" s="53" t="s">
        <v>278</v>
      </c>
      <c r="B352" s="45" t="s">
        <v>34</v>
      </c>
      <c r="C352" s="45">
        <v>3312</v>
      </c>
      <c r="D352" s="58">
        <v>1682743</v>
      </c>
      <c r="E352" s="58">
        <v>1607438</v>
      </c>
      <c r="F352" s="58">
        <v>1607438</v>
      </c>
      <c r="G352" s="58">
        <v>803719</v>
      </c>
      <c r="H352" s="68">
        <v>0</v>
      </c>
      <c r="I352" s="68">
        <v>0</v>
      </c>
      <c r="J352" s="68">
        <v>0</v>
      </c>
    </row>
    <row r="353" spans="1:10" s="3" customFormat="1" ht="43.5" thickBot="1">
      <c r="A353" s="53" t="s">
        <v>701</v>
      </c>
      <c r="B353" s="45" t="s">
        <v>35</v>
      </c>
      <c r="C353" s="45">
        <v>3314</v>
      </c>
      <c r="D353" s="58">
        <v>1219</v>
      </c>
      <c r="E353" s="58">
        <v>522</v>
      </c>
      <c r="F353" s="58">
        <v>470</v>
      </c>
      <c r="G353" s="58">
        <v>261</v>
      </c>
      <c r="H353" s="58">
        <v>26</v>
      </c>
      <c r="I353" s="58">
        <v>26</v>
      </c>
      <c r="J353" s="68">
        <v>0</v>
      </c>
    </row>
    <row r="354" spans="1:10" s="3" customFormat="1" ht="42.75" thickBot="1">
      <c r="A354" s="53" t="s">
        <v>265</v>
      </c>
      <c r="B354" s="45" t="s">
        <v>22</v>
      </c>
      <c r="C354" s="45">
        <v>3320</v>
      </c>
      <c r="D354" s="58">
        <v>788684</v>
      </c>
      <c r="E354" s="58">
        <v>779605</v>
      </c>
      <c r="F354" s="58">
        <v>779715</v>
      </c>
      <c r="G354" s="58">
        <v>389801</v>
      </c>
      <c r="H354" s="58">
        <v>-55</v>
      </c>
      <c r="I354" s="58">
        <v>-55</v>
      </c>
      <c r="J354" s="68">
        <v>0</v>
      </c>
    </row>
    <row r="355" spans="1:10" s="3" customFormat="1" ht="42.75" thickBot="1">
      <c r="A355" s="53" t="s">
        <v>640</v>
      </c>
      <c r="B355" s="45" t="s">
        <v>266</v>
      </c>
      <c r="C355" s="45">
        <v>3322</v>
      </c>
      <c r="D355" s="58">
        <v>787979</v>
      </c>
      <c r="E355" s="58">
        <v>780713</v>
      </c>
      <c r="F355" s="58">
        <v>780713</v>
      </c>
      <c r="G355" s="58">
        <v>390356</v>
      </c>
      <c r="H355" s="68">
        <v>0</v>
      </c>
      <c r="I355" s="68">
        <v>0</v>
      </c>
      <c r="J355" s="68">
        <v>0</v>
      </c>
    </row>
    <row r="356" spans="1:10" s="3" customFormat="1" ht="53.25" thickBot="1">
      <c r="A356" s="53" t="s">
        <v>119</v>
      </c>
      <c r="B356" s="45" t="s">
        <v>267</v>
      </c>
      <c r="C356" s="45">
        <v>3324</v>
      </c>
      <c r="D356" s="58">
        <v>705</v>
      </c>
      <c r="E356" s="58">
        <v>-1108</v>
      </c>
      <c r="F356" s="58">
        <v>-998</v>
      </c>
      <c r="G356" s="58">
        <v>-555</v>
      </c>
      <c r="H356" s="58">
        <v>-55</v>
      </c>
      <c r="I356" s="58">
        <v>-55</v>
      </c>
      <c r="J356" s="68">
        <v>0</v>
      </c>
    </row>
    <row r="357" spans="1:10" s="3" customFormat="1" ht="42.75" thickBot="1">
      <c r="A357" s="53" t="s">
        <v>120</v>
      </c>
      <c r="B357" s="45" t="s">
        <v>125</v>
      </c>
      <c r="C357" s="45">
        <v>3330</v>
      </c>
      <c r="D357" s="58">
        <v>370</v>
      </c>
      <c r="E357" s="58">
        <v>-49</v>
      </c>
      <c r="F357" s="68">
        <v>0</v>
      </c>
      <c r="G357" s="68">
        <v>0</v>
      </c>
      <c r="H357" s="58">
        <v>-10</v>
      </c>
      <c r="I357" s="58">
        <v>-10</v>
      </c>
      <c r="J357" s="70">
        <v>-29</v>
      </c>
    </row>
    <row r="358" spans="1:10" s="3" customFormat="1" ht="21.75" thickBot="1">
      <c r="A358" s="53" t="s">
        <v>268</v>
      </c>
      <c r="B358" s="45" t="s">
        <v>269</v>
      </c>
      <c r="C358" s="45">
        <v>3350</v>
      </c>
      <c r="D358" s="58">
        <v>149707</v>
      </c>
      <c r="E358" s="58">
        <v>139845</v>
      </c>
      <c r="F358" s="58">
        <v>139845</v>
      </c>
      <c r="G358" s="58">
        <v>69922</v>
      </c>
      <c r="H358" s="68">
        <v>0</v>
      </c>
      <c r="I358" s="68">
        <v>0</v>
      </c>
      <c r="J358" s="68">
        <v>0</v>
      </c>
    </row>
    <row r="359" spans="1:10" s="3" customFormat="1" ht="32.25" thickBot="1">
      <c r="A359" s="53" t="s">
        <v>270</v>
      </c>
      <c r="B359" s="45" t="s">
        <v>409</v>
      </c>
      <c r="C359" s="45">
        <v>3400</v>
      </c>
      <c r="D359" s="58">
        <v>1126530</v>
      </c>
      <c r="E359" s="58">
        <v>1066470</v>
      </c>
      <c r="F359" s="58">
        <v>1066196</v>
      </c>
      <c r="G359" s="58">
        <v>1066196</v>
      </c>
      <c r="H359" s="58">
        <v>137</v>
      </c>
      <c r="I359" s="58">
        <v>137</v>
      </c>
      <c r="J359" s="68">
        <v>0</v>
      </c>
    </row>
    <row r="360" spans="1:10" s="3" customFormat="1" ht="32.25" customHeight="1" thickBot="1">
      <c r="A360" s="53" t="s">
        <v>1</v>
      </c>
      <c r="B360" s="45" t="s">
        <v>271</v>
      </c>
      <c r="C360" s="45">
        <v>3410</v>
      </c>
      <c r="D360" s="58">
        <v>1124266</v>
      </c>
      <c r="E360" s="58">
        <v>1063722</v>
      </c>
      <c r="F360" s="58">
        <v>1063722</v>
      </c>
      <c r="G360" s="58">
        <v>1063722</v>
      </c>
      <c r="H360" s="68">
        <v>0</v>
      </c>
      <c r="I360" s="68">
        <v>0</v>
      </c>
      <c r="J360" s="68">
        <v>0</v>
      </c>
    </row>
    <row r="361" spans="1:10" s="3" customFormat="1" ht="32.25" thickBot="1">
      <c r="A361" s="53" t="s">
        <v>272</v>
      </c>
      <c r="B361" s="45" t="s">
        <v>273</v>
      </c>
      <c r="C361" s="45">
        <v>3420</v>
      </c>
      <c r="D361" s="58">
        <v>2264</v>
      </c>
      <c r="E361" s="58">
        <v>2748</v>
      </c>
      <c r="F361" s="58">
        <v>2474</v>
      </c>
      <c r="G361" s="58">
        <v>2474</v>
      </c>
      <c r="H361" s="58">
        <v>137</v>
      </c>
      <c r="I361" s="58">
        <v>137</v>
      </c>
      <c r="J361" s="68">
        <v>0</v>
      </c>
    </row>
    <row r="362" spans="1:10" s="3" customFormat="1" ht="21.75" thickBot="1">
      <c r="A362" s="53" t="s">
        <v>274</v>
      </c>
      <c r="B362" s="45" t="s">
        <v>126</v>
      </c>
      <c r="C362" s="45">
        <v>3500</v>
      </c>
      <c r="D362" s="58">
        <v>110104</v>
      </c>
      <c r="E362" s="58">
        <v>122531</v>
      </c>
      <c r="F362" s="58">
        <v>122570</v>
      </c>
      <c r="G362" s="58">
        <v>122687</v>
      </c>
      <c r="H362" s="58">
        <v>-14</v>
      </c>
      <c r="I362" s="58">
        <v>-25</v>
      </c>
      <c r="J362" s="68">
        <v>0</v>
      </c>
    </row>
    <row r="363" spans="1:10" s="3" customFormat="1" ht="21.75" thickBot="1">
      <c r="A363" s="53" t="s">
        <v>2</v>
      </c>
      <c r="B363" s="45" t="s">
        <v>275</v>
      </c>
      <c r="C363" s="45">
        <v>3510</v>
      </c>
      <c r="D363" s="58">
        <v>109921</v>
      </c>
      <c r="E363" s="58">
        <v>122920</v>
      </c>
      <c r="F363" s="58">
        <v>122920</v>
      </c>
      <c r="G363" s="58">
        <v>122920</v>
      </c>
      <c r="H363" s="68">
        <v>0</v>
      </c>
      <c r="I363" s="68">
        <v>0</v>
      </c>
      <c r="J363" s="68">
        <v>0</v>
      </c>
    </row>
    <row r="364" spans="1:10" s="3" customFormat="1" ht="21.75" thickBot="1">
      <c r="A364" s="53" t="s">
        <v>276</v>
      </c>
      <c r="B364" s="45" t="s">
        <v>277</v>
      </c>
      <c r="C364" s="45">
        <v>3520</v>
      </c>
      <c r="D364" s="58">
        <v>183</v>
      </c>
      <c r="E364" s="58">
        <v>-389</v>
      </c>
      <c r="F364" s="58">
        <v>-350</v>
      </c>
      <c r="G364" s="58">
        <v>-233</v>
      </c>
      <c r="H364" s="58">
        <v>-14</v>
      </c>
      <c r="I364" s="58">
        <v>-25</v>
      </c>
      <c r="J364" s="68">
        <v>0</v>
      </c>
    </row>
    <row r="365" spans="1:10" s="3" customFormat="1" ht="36" customHeight="1" thickBot="1">
      <c r="A365" s="53" t="s">
        <v>621</v>
      </c>
      <c r="B365" s="45" t="s">
        <v>186</v>
      </c>
      <c r="C365" s="45">
        <v>3530</v>
      </c>
      <c r="D365" s="58">
        <v>4088</v>
      </c>
      <c r="E365" s="58">
        <v>7513</v>
      </c>
      <c r="F365" s="58">
        <v>7513</v>
      </c>
      <c r="G365" s="58">
        <v>7513</v>
      </c>
      <c r="H365" s="68">
        <v>0</v>
      </c>
      <c r="I365" s="68">
        <v>0</v>
      </c>
      <c r="J365" s="68">
        <v>0</v>
      </c>
    </row>
    <row r="366" spans="1:10" s="3" customFormat="1" ht="42.75" thickBot="1">
      <c r="A366" s="53" t="s">
        <v>192</v>
      </c>
      <c r="B366" s="45" t="s">
        <v>187</v>
      </c>
      <c r="C366" s="45">
        <v>3531</v>
      </c>
      <c r="D366" s="58">
        <v>4048</v>
      </c>
      <c r="E366" s="58">
        <v>7389</v>
      </c>
      <c r="F366" s="58">
        <v>7389</v>
      </c>
      <c r="G366" s="58">
        <v>7389</v>
      </c>
      <c r="H366" s="68">
        <v>0</v>
      </c>
      <c r="I366" s="68">
        <v>0</v>
      </c>
      <c r="J366" s="68">
        <v>0</v>
      </c>
    </row>
    <row r="367" spans="1:10" s="3" customFormat="1" ht="32.25" thickBot="1">
      <c r="A367" s="53" t="s">
        <v>188</v>
      </c>
      <c r="B367" s="45" t="s">
        <v>189</v>
      </c>
      <c r="C367" s="45">
        <v>3532</v>
      </c>
      <c r="D367" s="58">
        <v>40</v>
      </c>
      <c r="E367" s="58">
        <v>124</v>
      </c>
      <c r="F367" s="58">
        <v>124</v>
      </c>
      <c r="G367" s="58">
        <v>124</v>
      </c>
      <c r="H367" s="68">
        <v>0</v>
      </c>
      <c r="I367" s="68">
        <v>0</v>
      </c>
      <c r="J367" s="68">
        <v>0</v>
      </c>
    </row>
    <row r="368" spans="1:10" s="3" customFormat="1" ht="42.75" thickBot="1">
      <c r="A368" s="53" t="s">
        <v>622</v>
      </c>
      <c r="B368" s="45" t="s">
        <v>416</v>
      </c>
      <c r="C368" s="45">
        <v>3533</v>
      </c>
      <c r="D368" s="58">
        <v>0</v>
      </c>
      <c r="E368" s="58">
        <v>0</v>
      </c>
      <c r="F368" s="58">
        <v>0</v>
      </c>
      <c r="G368" s="58">
        <v>0</v>
      </c>
      <c r="H368" s="68">
        <v>0</v>
      </c>
      <c r="I368" s="68">
        <v>0</v>
      </c>
      <c r="J368" s="68">
        <v>0</v>
      </c>
    </row>
    <row r="369" spans="1:10" s="3" customFormat="1" ht="42.75" thickBot="1">
      <c r="A369" s="53" t="s">
        <v>623</v>
      </c>
      <c r="B369" s="45" t="s">
        <v>624</v>
      </c>
      <c r="C369" s="45">
        <v>3534</v>
      </c>
      <c r="D369" s="58">
        <v>0</v>
      </c>
      <c r="E369" s="58">
        <v>0</v>
      </c>
      <c r="F369" s="58">
        <v>0</v>
      </c>
      <c r="G369" s="58">
        <v>0</v>
      </c>
      <c r="H369" s="68">
        <v>0</v>
      </c>
      <c r="I369" s="68">
        <v>0</v>
      </c>
      <c r="J369" s="68">
        <v>0</v>
      </c>
    </row>
    <row r="370" spans="1:10" s="3" customFormat="1" ht="32.25" thickBot="1">
      <c r="A370" s="53" t="s">
        <v>625</v>
      </c>
      <c r="B370" s="45" t="s">
        <v>626</v>
      </c>
      <c r="C370" s="45">
        <v>3535</v>
      </c>
      <c r="D370" s="58">
        <v>0</v>
      </c>
      <c r="E370" s="58">
        <v>0</v>
      </c>
      <c r="F370" s="58">
        <v>0</v>
      </c>
      <c r="G370" s="58">
        <v>0</v>
      </c>
      <c r="H370" s="68">
        <v>0</v>
      </c>
      <c r="I370" s="68">
        <v>0</v>
      </c>
      <c r="J370" s="68">
        <v>0</v>
      </c>
    </row>
    <row r="371" spans="1:10" s="3" customFormat="1" ht="42.75" thickBot="1">
      <c r="A371" s="53" t="s">
        <v>190</v>
      </c>
      <c r="B371" s="45" t="s">
        <v>191</v>
      </c>
      <c r="C371" s="45">
        <v>3540</v>
      </c>
      <c r="D371" s="58">
        <v>0</v>
      </c>
      <c r="E371" s="58">
        <v>0</v>
      </c>
      <c r="F371" s="58">
        <v>0</v>
      </c>
      <c r="G371" s="58">
        <v>0</v>
      </c>
      <c r="H371" s="58">
        <v>0</v>
      </c>
      <c r="I371" s="58">
        <v>0</v>
      </c>
      <c r="J371" s="68">
        <v>0</v>
      </c>
    </row>
    <row r="372" spans="1:10" s="3" customFormat="1" ht="42.75" thickBot="1">
      <c r="A372" s="53" t="s">
        <v>196</v>
      </c>
      <c r="B372" s="45" t="s">
        <v>193</v>
      </c>
      <c r="C372" s="45">
        <v>3541</v>
      </c>
      <c r="D372" s="58">
        <v>0</v>
      </c>
      <c r="E372" s="58">
        <v>0</v>
      </c>
      <c r="F372" s="58">
        <v>0</v>
      </c>
      <c r="G372" s="58">
        <v>0</v>
      </c>
      <c r="H372" s="68">
        <v>0</v>
      </c>
      <c r="I372" s="68">
        <v>0</v>
      </c>
      <c r="J372" s="68">
        <v>0</v>
      </c>
    </row>
    <row r="373" spans="1:10" s="3" customFormat="1" ht="42.75" thickBot="1">
      <c r="A373" s="53" t="s">
        <v>194</v>
      </c>
      <c r="B373" s="45" t="s">
        <v>195</v>
      </c>
      <c r="C373" s="45">
        <v>3542</v>
      </c>
      <c r="D373" s="58">
        <v>0</v>
      </c>
      <c r="E373" s="58">
        <v>0</v>
      </c>
      <c r="F373" s="58">
        <v>0</v>
      </c>
      <c r="G373" s="58">
        <v>0</v>
      </c>
      <c r="H373" s="58">
        <v>0</v>
      </c>
      <c r="I373" s="58">
        <v>0</v>
      </c>
      <c r="J373" s="68">
        <v>0</v>
      </c>
    </row>
    <row r="374" spans="1:10" s="3" customFormat="1" ht="15" thickBot="1">
      <c r="A374" s="74" t="s">
        <v>27</v>
      </c>
      <c r="B374" s="45"/>
      <c r="C374" s="45">
        <v>3800</v>
      </c>
      <c r="D374" s="58">
        <f>SUM(D350:D373)</f>
        <v>10199536</v>
      </c>
      <c r="E374" s="58">
        <f aca="true" t="shared" si="0" ref="E374:J374">SUM(E350:E373)</f>
        <v>9835315</v>
      </c>
      <c r="F374" s="58">
        <f t="shared" si="0"/>
        <v>9835117</v>
      </c>
      <c r="G374" s="58">
        <f t="shared" si="0"/>
        <v>6113979</v>
      </c>
      <c r="H374" s="58">
        <f t="shared" si="0"/>
        <v>139</v>
      </c>
      <c r="I374" s="58">
        <f t="shared" si="0"/>
        <v>117</v>
      </c>
      <c r="J374" s="70">
        <f t="shared" si="0"/>
        <v>-58</v>
      </c>
    </row>
    <row r="375" spans="1:10" s="3" customFormat="1" ht="14.25">
      <c r="A375" s="111">
        <v>42352</v>
      </c>
      <c r="B375" s="92"/>
      <c r="C375" s="92"/>
      <c r="D375" s="93"/>
      <c r="E375" s="93"/>
      <c r="F375" s="93"/>
      <c r="G375" s="93"/>
      <c r="H375" s="93"/>
      <c r="I375" s="93"/>
      <c r="J375" s="93"/>
    </row>
    <row r="376" spans="1:10" s="3" customFormat="1" ht="12.75">
      <c r="A376" s="102"/>
      <c r="B376" s="92"/>
      <c r="C376" s="92"/>
      <c r="D376" s="112"/>
      <c r="E376" s="112"/>
      <c r="F376" s="112"/>
      <c r="G376" s="112"/>
      <c r="H376" s="112"/>
      <c r="I376" s="112"/>
      <c r="J376" s="112"/>
    </row>
    <row r="377" s="3" customFormat="1" ht="12.75">
      <c r="A377" s="113"/>
    </row>
    <row r="378" spans="1:9" s="3" customFormat="1" ht="12.75" customHeight="1">
      <c r="A378" s="114" t="s">
        <v>337</v>
      </c>
      <c r="B378" s="115" t="s">
        <v>240</v>
      </c>
      <c r="C378" s="116"/>
      <c r="D378" s="117" t="s">
        <v>198</v>
      </c>
      <c r="E378" s="118"/>
      <c r="F378" s="118"/>
      <c r="G378" s="118"/>
      <c r="H378" s="118"/>
      <c r="I378" s="118"/>
    </row>
    <row r="379" spans="1:9" s="3" customFormat="1" ht="12.75">
      <c r="A379" s="119" t="s">
        <v>420</v>
      </c>
      <c r="B379" s="120" t="s">
        <v>419</v>
      </c>
      <c r="C379" s="121"/>
      <c r="D379" s="122" t="s">
        <v>199</v>
      </c>
      <c r="E379" s="123"/>
      <c r="F379" s="123"/>
      <c r="G379" s="5"/>
      <c r="H379" s="5"/>
      <c r="I379" s="5"/>
    </row>
    <row r="380" s="3" customFormat="1" ht="12.75">
      <c r="A380" s="2"/>
    </row>
    <row r="381" s="3" customFormat="1" ht="12.75">
      <c r="A381" s="2"/>
    </row>
    <row r="382" s="3" customFormat="1" ht="12.75">
      <c r="A382" s="2"/>
    </row>
    <row r="383" s="3" customFormat="1" ht="12.75">
      <c r="A383" s="2"/>
    </row>
    <row r="384" s="3" customFormat="1" ht="12.75">
      <c r="A384" s="2"/>
    </row>
    <row r="385" s="3" customFormat="1" ht="12.75">
      <c r="A385" s="2"/>
    </row>
    <row r="386" s="3" customFormat="1" ht="12.75">
      <c r="A386" s="2"/>
    </row>
    <row r="387" s="3" customFormat="1" ht="12.75">
      <c r="A387" s="2"/>
    </row>
    <row r="388" s="3" customFormat="1" ht="12.75">
      <c r="A388" s="2"/>
    </row>
    <row r="389" s="3" customFormat="1" ht="12.75">
      <c r="A389" s="2"/>
    </row>
    <row r="390" s="3" customFormat="1" ht="12.75">
      <c r="A390" s="2"/>
    </row>
    <row r="391" s="3" customFormat="1" ht="12.75">
      <c r="A391" s="2"/>
    </row>
    <row r="392" s="3" customFormat="1" ht="12.75">
      <c r="A392" s="2"/>
    </row>
    <row r="393" s="3" customFormat="1" ht="12.75">
      <c r="A393" s="2"/>
    </row>
    <row r="394" s="3" customFormat="1" ht="12.75">
      <c r="A394" s="2"/>
    </row>
    <row r="395" s="3" customFormat="1" ht="12.75">
      <c r="A395" s="2"/>
    </row>
    <row r="396" s="3" customFormat="1" ht="12.75">
      <c r="A396" s="2"/>
    </row>
    <row r="397" s="3" customFormat="1" ht="12.75">
      <c r="A397" s="2"/>
    </row>
    <row r="398" s="3" customFormat="1" ht="12.75">
      <c r="A398" s="2"/>
    </row>
    <row r="399" s="3" customFormat="1" ht="12.75">
      <c r="A399" s="2"/>
    </row>
    <row r="400" s="3" customFormat="1" ht="12.75">
      <c r="A400" s="2"/>
    </row>
    <row r="401" s="3" customFormat="1" ht="12.75">
      <c r="A401" s="2"/>
    </row>
    <row r="402" s="3" customFormat="1" ht="12.75">
      <c r="A402" s="2"/>
    </row>
    <row r="403" s="3" customFormat="1" ht="12.75">
      <c r="A403" s="2"/>
    </row>
    <row r="404" s="3" customFormat="1" ht="12.75">
      <c r="A404" s="2"/>
    </row>
    <row r="405" s="3" customFormat="1" ht="12.75">
      <c r="A405" s="2"/>
    </row>
    <row r="406" s="3" customFormat="1" ht="12.75">
      <c r="A406" s="2"/>
    </row>
    <row r="407" s="3" customFormat="1" ht="12.75">
      <c r="A407" s="2"/>
    </row>
    <row r="408" s="3" customFormat="1" ht="12.75">
      <c r="A408" s="2"/>
    </row>
    <row r="409" s="3" customFormat="1" ht="12.75">
      <c r="A409" s="2"/>
    </row>
  </sheetData>
  <sheetProtection/>
  <mergeCells count="28">
    <mergeCell ref="D347:D348"/>
    <mergeCell ref="A332:E332"/>
    <mergeCell ref="B2:C2"/>
    <mergeCell ref="A3:F3"/>
    <mergeCell ref="A4:F4"/>
    <mergeCell ref="A331:E331"/>
    <mergeCell ref="A6:G6"/>
    <mergeCell ref="E9:G9"/>
    <mergeCell ref="A330:E330"/>
    <mergeCell ref="D9:D10"/>
    <mergeCell ref="B379:C379"/>
    <mergeCell ref="A346:J346"/>
    <mergeCell ref="B378:C378"/>
    <mergeCell ref="F347:J347"/>
    <mergeCell ref="D378:I378"/>
    <mergeCell ref="D379:I379"/>
    <mergeCell ref="A347:A348"/>
    <mergeCell ref="B347:B348"/>
    <mergeCell ref="C347:C348"/>
    <mergeCell ref="E347:E348"/>
    <mergeCell ref="H6:I6"/>
    <mergeCell ref="A7:G7"/>
    <mergeCell ref="H7:I7"/>
    <mergeCell ref="H8:I8"/>
    <mergeCell ref="H9:I9"/>
    <mergeCell ref="A9:A10"/>
    <mergeCell ref="B9:B10"/>
    <mergeCell ref="C9:C10"/>
  </mergeCells>
  <dataValidations count="553">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AND(($D$238=$D$239+$D$243+$D$246+$D$247+$D$254+$D$259+$D$289+$D$290))</formula1>
    </dataValidation>
    <dataValidation errorStyle="warning" type="custom" allowBlank="1" errorTitle="Строка 2370; Графа 2" error="2370=2375+2380+2405+2410+2440+2470+2542+2543" sqref="E238">
      <formula1>AND(($E$238=$E$239+$E$243+$E$246+$E$247+$E$254+$E$259+$E$289+$E$290))</formula1>
    </dataValidation>
    <dataValidation errorStyle="warning" type="custom" allowBlank="1" errorTitle="Строка 2370; Графа 4" error="2370=2375+2380+2405+2410+2440+2470+2542+2543" sqref="G238">
      <formula1>AND(($G$238=$G$239+$G$243+$G$246+$G$247+$G$254+$G$259+$G$289+$G$290))</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AND(($D$259=$D$260+$D$266+$D$267+$D$268+$D$271+$D$272+$D$273+$D$274+$D$275+$D$276+$D$277+$D$278+$D$279+$D$280))</formula1>
    </dataValidation>
    <dataValidation errorStyle="warning" type="custom" allowBlank="1" errorTitle="Строка 2470; Графа 2" error="2470=2480+2510+2515+2516+2520+2521+2525+2526+2528+2529+2530+2531+2532+2533" sqref="E259">
      <formula1>AND(($E$259=$E$260+$E$266+$E$267+$E$268+$E$271+$E$272+$E$273+$E$274+$E$275+$E$276+$E$277+$E$278+$E$279+$E$280))</formula1>
    </dataValidation>
    <dataValidation errorStyle="warning" type="custom" allowBlank="1" errorTitle="Строка 2470; Графа 4" error="2470=2480+2510+2515+2516+2520+2521+2525+2526+2528+2529+2530+2531+2532+2533" sqref="G259">
      <formula1>AND(($G$259=$G$260+$G$266+$G$267+$G$268+$G$271+$G$272+$G$273+$G$274+$G$275+$G$276+$G$277+$G$278+$G$279+$G$280))</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8">
      <formula1>AND(($D$268=$D$269+$D$270))</formula1>
    </dataValidation>
    <dataValidation errorStyle="warning" type="custom" allowBlank="1" errorTitle="Строка 2516; Графа 2" error="2516=2517+2518" sqref="E268">
      <formula1>AND(($E$268=$E$269+$E$270))</formula1>
    </dataValidation>
    <dataValidation errorStyle="warning" type="custom" allowBlank="1" errorTitle="Строка 2516; Графа 4" error="2516=2517+2518" sqref="G268">
      <formula1>AND(($G$268=$G$269+$G$270))</formula1>
    </dataValidation>
    <dataValidation errorStyle="warning" type="custom" allowBlank="1" errorTitle="Строка 2533; Графа 1" error="2533&gt;=2534+2535+2536+2537+2538+2539+2540+2541" sqref="D280">
      <formula1>AND(($D$280&gt;=$D$281+$D$282+$D$283+$D$284+$D$285+$D$286+$D$287+$D$288))</formula1>
    </dataValidation>
    <dataValidation errorStyle="warning" type="custom" allowBlank="1" errorTitle="Строка 2533; Графа 2" error="2533&gt;=2534+2535+2536+2537+2538+2539+2540+2541" sqref="E280">
      <formula1>AND(($E$280&gt;=$E$281+$E$282+$E$283+$E$284+$E$285+$E$286+$E$287+$E$288))</formula1>
    </dataValidation>
    <dataValidation errorStyle="warning" type="custom" allowBlank="1" errorTitle="Строка 2533; Графа 4" error="2533&gt;=2534+2535+2536+2537+2538+2539+2540+2541" sqref="G280">
      <formula1>AND(($G$280&gt;=$G$281+$G$282+$G$283+$G$284+$G$285+$G$286+$G$287+$G$288))</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AND(($F$238=$F$239+$F$243+$F$246+$F$247+$F$254+$F$259+$F$289+$F$290),($F$238&gt;=$G$238))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AND(($F$259=$F$260+$F$266+$F$267+$F$268+$F$271+$F$272+$F$273+$F$274+$F$275+$F$276+$F$277+$F$278+$F$279+$F$280),($F$259&gt;=$G$259))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10; Графа3" error="3&gt;=4" sqref="F266">
      <formula1>AND(($F$266&gt;=$G$266))</formula1>
    </dataValidation>
    <dataValidation errorStyle="warning" type="custom" allowBlank="1" errorTitle="Cтрока2515; Графа3" error="3&gt;=4" sqref="F267">
      <formula1>AND(($F$267&gt;=$G$267))</formula1>
    </dataValidation>
    <dataValidation errorStyle="warning" type="custom" allowBlank="1" errorTitle="Cтрока2516; Графа3" error="2516=2517+2518&#10;3&gt;=4" sqref="F268">
      <formula1>AND(($F$268=$F$269+$F$270),($F$268&gt;=$G$268))</formula1>
    </dataValidation>
    <dataValidation errorStyle="warning" type="custom" allowBlank="1" errorTitle="Cтрока2517; Графа3" error="3&gt;=4" sqref="F269">
      <formula1>AND(($F$269&gt;=$G$269))</formula1>
    </dataValidation>
    <dataValidation errorStyle="warning" type="custom" allowBlank="1" errorTitle="Cтрока2518; Графа3" error="3&gt;=4" sqref="F270">
      <formula1>AND(($F$270&gt;=$G$270))</formula1>
    </dataValidation>
    <dataValidation errorStyle="warning" type="custom" allowBlank="1" errorTitle="Cтрока2520; Графа3" error="3&gt;=4" sqref="F271">
      <formula1>AND(($F$271&gt;=$G$271))</formula1>
    </dataValidation>
    <dataValidation errorStyle="warning" type="custom" allowBlank="1" errorTitle="Cтрока2521; Графа3" error="3&gt;=4" sqref="F272">
      <formula1>AND(($F$272&gt;=$G$272))</formula1>
    </dataValidation>
    <dataValidation errorStyle="warning" type="custom" allowBlank="1" errorTitle="Cтрока2525; Графа3" error="3&gt;=4" sqref="F273">
      <formula1>AND(($F$273&gt;=$G$273))</formula1>
    </dataValidation>
    <dataValidation errorStyle="warning" type="custom" allowBlank="1" errorTitle="Cтрока2526; Графа3" error="3&gt;=4" sqref="F274">
      <formula1>AND(($F$274&gt;=$G$274))</formula1>
    </dataValidation>
    <dataValidation errorStyle="warning" type="custom" allowBlank="1" errorTitle="Cтрока2528; Графа3" error="3&gt;=4" sqref="F275">
      <formula1>AND(($F$275&gt;=$G$275))</formula1>
    </dataValidation>
    <dataValidation errorStyle="warning" type="custom" allowBlank="1" errorTitle="Cтрока2529; Графа3" error="3&gt;=4" sqref="F276">
      <formula1>AND(($F$276&gt;=$G$276))</formula1>
    </dataValidation>
    <dataValidation errorStyle="warning" type="custom" allowBlank="1" errorTitle="Cтрока2530; Графа3" error="3&gt;=4" sqref="F277">
      <formula1>AND(($F$277&gt;=$G$277))</formula1>
    </dataValidation>
    <dataValidation errorStyle="warning" type="custom" allowBlank="1" errorTitle="Cтрока2531; Графа3" error="3&gt;=4" sqref="F278">
      <formula1>AND(($F$278&gt;=$G$278))</formula1>
    </dataValidation>
    <dataValidation errorStyle="warning" type="custom" allowBlank="1" errorTitle="Cтрока2532; Графа3" error="3&gt;=4" sqref="F279">
      <formula1>AND(($F$279&gt;=$G$279))</formula1>
    </dataValidation>
    <dataValidation errorStyle="warning" type="custom" allowBlank="1" errorTitle="Cтрока2533; Графа3" error="2533&gt;=2534+2535+2536+2537+2538+2539+2540+2541&#10;3&gt;=4" sqref="F280">
      <formula1>AND(($F$280&gt;=$F$281+$F$282+$F$283+$F$284+$F$285+$F$286+$F$287+$F$288),($F$280&gt;=$G$280))</formula1>
    </dataValidation>
    <dataValidation errorStyle="warning" type="custom" allowBlank="1" errorTitle="Cтрока2534; Графа3" error="3&gt;=4" sqref="F281">
      <formula1>AND(($F$281&gt;=$G$281))</formula1>
    </dataValidation>
    <dataValidation errorStyle="warning" type="custom" allowBlank="1" errorTitle="Cтрока2535; Графа3" error="3&gt;=4" sqref="F282">
      <formula1>AND(($F$282&gt;=$G$282))</formula1>
    </dataValidation>
    <dataValidation errorStyle="warning" type="custom" allowBlank="1" errorTitle="Cтрока2536; Графа3" error="3&gt;=4" sqref="F283">
      <formula1>AND(($F$283&gt;=$G$283))</formula1>
    </dataValidation>
    <dataValidation errorStyle="warning" type="custom" allowBlank="1" errorTitle="Cтрока2537; Графа3" error="3&gt;=4" sqref="F284">
      <formula1>AND(($F$284&gt;=$G$284))</formula1>
    </dataValidation>
    <dataValidation errorStyle="warning" type="custom" allowBlank="1" errorTitle="Cтрока2538; Графа3" error="3&gt;=4" sqref="F285">
      <formula1>AND(($F$285&gt;=$G$285))</formula1>
    </dataValidation>
    <dataValidation errorStyle="warning" type="custom" allowBlank="1" errorTitle="Cтрока2539; Графа3" error="3&gt;=4" sqref="F286">
      <formula1>AND(($F$286&gt;=$G$286))</formula1>
    </dataValidation>
    <dataValidation errorStyle="warning" type="custom" allowBlank="1" errorTitle="Cтрока2540; Графа3" error="3&gt;=4" sqref="F287">
      <formula1>AND(($F$287&gt;=$G$287))</formula1>
    </dataValidation>
    <dataValidation errorStyle="warning" type="custom" allowBlank="1" errorTitle="Cтрока2541; Графа3" error="3&gt;=4" sqref="F288">
      <formula1>AND(($F$288&gt;=$G$288))</formula1>
    </dataValidation>
    <dataValidation errorStyle="warning" type="custom" allowBlank="1" errorTitle="Cтрока2542; Графа3" error="3&gt;=4" sqref="F289">
      <formula1>AND(($F$289&gt;=$G$289))</formula1>
    </dataValidation>
    <dataValidation errorStyle="warning" type="custom" allowBlank="1" errorTitle="Cтрока2543; Графа3" error="3&gt;=4" sqref="F290">
      <formula1>AND(($F$290&gt;=$G$290))</formula1>
    </dataValidation>
    <dataValidation errorStyle="warning" type="custom" allowBlank="1" errorTitle="Cтрока2544;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AND(($D$14=$D$15+$D$33+$D$57+$D$78+$D$79+$D$112+$D$132+$D$146))</formula1>
    </dataValidation>
    <dataValidation errorStyle="warning" type="custom" allowBlank="1" errorTitle="Строка 1020; Графа 2" error="1020,2=1030,2+1200,2+1425,2+1508,2+1510,2+1720,2+1840,2+1970,2" sqref="E14">
      <formula1>AND(($E$14=$E$15+$E$33+$E$57+$E$78+$E$79+$E$112+$E$132+$E$146))</formula1>
    </dataValidation>
    <dataValidation errorStyle="warning" type="custom" allowBlank="1" errorTitle="Строка 1020; Графа 3" error="3&gt;=4&#10;1020,3=1030,3+1200,3+1425,3+1508,3+1510,3+1720,3+1840,3+1970,3+3300,3+3400,3+3500,3+3530,3+3540,3" sqref="F14">
      <formula1>AND(($F$14&gt;=$G$14),($F$14=$F$15+$F$33+$F$57+$F$78+$F$79+$F$112+$F$132+$F$146+$F$350+$F$359+$F$362+$F$365+$F$371))</formula1>
    </dataValidation>
    <dataValidation errorStyle="warning" type="custom" allowBlank="1" errorTitle="Строка 1020; Графа 4" error="1020,4=1030,4+1200,4+1425,4+1508,4+1510,4+1720,4+1840,4+1970,4+3300,4+3400,4+3500,4+3530,4+3540,4" sqref="G14">
      <formula1>AND(($G$14=$G$15+$G$33+$G$57+$G$78+$G$79+$G$112+$G$132+$G$146+$G$350+$G$359+$G$362+$G$365+$G$371))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7">
      <formula1>AND(($E$267=$D$302+$D$303))</formula1>
    </dataValidation>
    <dataValidation errorStyle="warning" type="custom" allowBlank="1" errorTitle="Строка 2517; Графа 2" error="2517,2=2560,1+2561,1" sqref="E269">
      <formula1>AND(($E$269=$D$304+$D$305))</formula1>
    </dataValidation>
    <dataValidation errorStyle="warning" type="custom" allowBlank="1" errorTitle="Строка 2518; Графа 2" error="2518,2=2562,1+2563,1" sqref="E270">
      <formula1>AND(($E$270=$D$306+$D$307))</formula1>
    </dataValidation>
    <dataValidation errorStyle="warning" type="custom" allowBlank="1" errorTitle="Строка 2526; Графа 2" error="2526,2=2564,1+2565,1" sqref="E274">
      <formula1>AND(($E$274=$D$308+$D$309))</formula1>
    </dataValidation>
    <dataValidation errorStyle="warning" type="custom" allowBlank="1" errorTitle="Строка 2534; Графа 2" error="2534,2=2566,1+2567,1" sqref="E281">
      <formula1>AND(($E$281=$D$310+$D$311))</formula1>
    </dataValidation>
    <dataValidation errorStyle="warning" type="custom" allowBlank="1" errorTitle="Строка 2542; Графа 2" error="2542,2=2568,1" sqref="E289">
      <formula1>AND(($E$289=$D$312))</formula1>
    </dataValidation>
    <dataValidation errorStyle="warning" type="custom" allowBlank="1" errorTitle="Строка 1920; Графа 2" error="1920,2&gt;=2571,1" sqref="E140">
      <formula1>AND(($E$140&gt;=$D$315))</formula1>
    </dataValidation>
    <dataValidation errorStyle="warning" type="custom" allowBlank="1" errorTitle="Строка 1950; Графа 2" error="1950,2=2569,1+2570,1" sqref="E143">
      <formula1>AND(($E$143=$D$313+$D$314))</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Светлана Владимировна Карева</cp:lastModifiedBy>
  <cp:lastPrinted>2014-01-27T04:44:42Z</cp:lastPrinted>
  <dcterms:created xsi:type="dcterms:W3CDTF">2001-09-14T01:18:20Z</dcterms:created>
  <dcterms:modified xsi:type="dcterms:W3CDTF">2015-12-15T02:34:33Z</dcterms:modified>
  <cp:category/>
  <cp:version/>
  <cp:contentType/>
  <cp:contentStatus/>
</cp:coreProperties>
</file>