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55" windowWidth="27495" windowHeight="11445"/>
  </bookViews>
  <sheets>
    <sheet name="Sheet0" sheetId="1" r:id="rId1"/>
  </sheets>
  <calcPr calcId="145621"/>
</workbook>
</file>

<file path=xl/calcChain.xml><?xml version="1.0" encoding="utf-8"?>
<calcChain xmlns="http://schemas.openxmlformats.org/spreadsheetml/2006/main">
  <c r="U14" i="1" l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AX12" i="1"/>
  <c r="BE12" i="1" s="1"/>
  <c r="T11" i="1"/>
  <c r="AX11" i="1" s="1"/>
  <c r="BE11" i="1" s="1"/>
  <c r="T10" i="1"/>
  <c r="AX10" i="1" s="1"/>
  <c r="BE10" i="1" s="1"/>
  <c r="AX9" i="1"/>
  <c r="BE9" i="1" s="1"/>
  <c r="AX8" i="1"/>
  <c r="BE8" i="1" s="1"/>
  <c r="T7" i="1"/>
  <c r="AX7" i="1" s="1"/>
  <c r="BE7" i="1" s="1"/>
  <c r="AX6" i="1"/>
  <c r="BE6" i="1" s="1"/>
  <c r="AX5" i="1"/>
  <c r="BE5" i="1" s="1"/>
</calcChain>
</file>

<file path=xl/sharedStrings.xml><?xml version="1.0" encoding="utf-8"?>
<sst xmlns="http://schemas.openxmlformats.org/spreadsheetml/2006/main" count="77" uniqueCount="77">
  <si>
    <t>№ 
 п/п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</si>
  <si>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</si>
  <si>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</si>
  <si>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</si>
  <si>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</si>
  <si>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0003.0008.0086.1198
Обжалование решений государственных органов и должностных лиц‚ споров с физическими и юридическими лицами по обжалованию актов ненормативного характера и действий (бездействия) должностных лиц</t>
  </si>
  <si>
    <t>0003.0008.0086.0540
Земельный налог</t>
  </si>
  <si>
    <t>0003.0008.0086.0543
Транспортный налог</t>
  </si>
  <si>
    <t>0003.0008.0086.0544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</si>
  <si>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</si>
  <si>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</si>
  <si>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>0003.0008.0086.0558
Задолженность по налогам, сборам и взносам в бюджеты государственных внебюджетных фондов</t>
  </si>
  <si>
    <t>0003.0008.0086.0560
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</si>
  <si>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</si>
  <si>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
Возврат или зачет излишне уплаченных или излишне взысканных сумм налогов, сборов, взносов, пеней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</si>
  <si>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</si>
  <si>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</si>
  <si>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
Оказание услуг в электронной форме. Пользование информационными ресурсами</t>
  </si>
  <si>
    <t>0003.0008.0086.0567
Надзор в области организации и проведения азартных игр и лотерей</t>
  </si>
  <si>
    <t>0003.0008.0086.0551
Учет налогоплательщиков. Получение и отказ от ИНН</t>
  </si>
  <si>
    <t>0003.0008.0086.0568
Регистрация контрольно-кассовой техники, используемой организациями и индивидуальными предпринимателями</t>
  </si>
  <si>
    <t>По другим вопросам</t>
  </si>
  <si>
    <t>0001.0002.0023.0063
Работа официального сайта федерального органа исполнительной власти</t>
  </si>
  <si>
    <t>0001.0002.0027.0125
Результаты рассмотрения обращений</t>
  </si>
  <si>
    <t>0001.0002.0027.0128
Некорректные обращения</t>
  </si>
  <si>
    <t>0001.0002.0027.0129
Обращения, не поддающиеся прочтению</t>
  </si>
  <si>
    <t>0001.0002.0027.0131
Прекращение рассмотрения обращения</t>
  </si>
  <si>
    <t>0001.0002.0027.0132
Предоставление дополнительных документов и материалов</t>
  </si>
  <si>
    <t>0001.0002.0027.0133
Истребование дополнительных документов и материалов, в том числе в электронной форме</t>
  </si>
  <si>
    <t>0001.0002.0027.0158
Почтовое отправление или электронное сообщение, не имеющее смысла или содержащее рассуждения общего характера – не являющееся обращением</t>
  </si>
  <si>
    <t>0001.0003.0030.0202
Несостоятельность (банкротство) и финансовое оздоровление юридических лиц, индивидуальных предпринимателей, физических лиц. Деятельность арбитражных управляющих</t>
  </si>
  <si>
    <t>0001.0003.0041.0219
Интеллектуальная собственность. Патенты, соблюдение авторского права и смежных прав</t>
  </si>
  <si>
    <t>0002.0006.0065.0264
Надзор и контроль за соблюдением трудового законодательства</t>
  </si>
  <si>
    <t>0002.0007.0066.0271
Нормативное правовое регулирование в сфере социального обеспечения и социального страхования</t>
  </si>
  <si>
    <t>0002.0007.0068.0279
Исчисление и уплата страховых взносов в бюджеты государственных внебюджетных фондов</t>
  </si>
  <si>
    <t>0002.0007.0071.0283
Перерасчет размеров пенсий</t>
  </si>
  <si>
    <t>0002.0007.0074.0300
Льготы и меры социальной поддержки инвалидов</t>
  </si>
  <si>
    <t>0003.0008.0079.0503
Игорный бизнес. Лотереи</t>
  </si>
  <si>
    <t>0003.0008.0086.0537
Государственная политика в налоговой сфере</t>
  </si>
  <si>
    <t>0003.0008.0086.0538
Налоговые преференции и льготы физическим лицам</t>
  </si>
  <si>
    <t>0003.0008.0086.0541
Налог на добавленную стоимость</t>
  </si>
  <si>
    <t>0003.0008.0086.0546
Налог на прибыль</t>
  </si>
  <si>
    <t>0003.0008.0086.0547
Госпошлины</t>
  </si>
  <si>
    <t>0003.0008.0086.0549
Юридические вопросы по налогам и сборам</t>
  </si>
  <si>
    <t>0003.0008.0086.0550
Налогообложение алкогольной продукции</t>
  </si>
  <si>
    <t>0003.0008.0086.0553
Актуализация сведений об объектах налогообложения</t>
  </si>
  <si>
    <t>0003.0008.0086.0554
Получение налоговых уведомлений об уплате налога</t>
  </si>
  <si>
    <t>0003.0008.0086.0555
Налоговая отчетность</t>
  </si>
  <si>
    <t>0003.0008.0086.0556
Контроль и надзор в налоговой сфере</t>
  </si>
  <si>
    <t>0003.0008.0086.0559
Предоставление отсрочки или рассрочки по уплате налога, сбора, пени, штрафа</t>
  </si>
  <si>
    <t>0003.0008.0086.0561
Доступ к персонифицированной информации о состоянии расчета с бюджетом</t>
  </si>
  <si>
    <t>0003.0008.0086.0566
Регистрация физических лиц в качестве индивидуальных предпринимателей</t>
  </si>
  <si>
    <t>0003.0008.0088.0603
Рынок ценных бумаг и профессиональная деятельность на рынке ценных бумаг</t>
  </si>
  <si>
    <t>0003.0008.0089.0621
Валютный рынок</t>
  </si>
  <si>
    <t>0003.0008.0089.0622
Валютное регулирование</t>
  </si>
  <si>
    <t>0003.0008.0089.0624
Валютный контроль</t>
  </si>
  <si>
    <t>0003.0010.0116.0791
Утилизационный сбор</t>
  </si>
  <si>
    <t>0003.0012.0132.0877
Оказание услуг в электронном виде</t>
  </si>
  <si>
    <t>2600</t>
  </si>
  <si>
    <t>УФНС России по Ставропольскому краю</t>
  </si>
  <si>
    <t>2632</t>
  </si>
  <si>
    <t>Межрайонная ИФНС России № 15 по Ставропольскому краю</t>
  </si>
  <si>
    <t>2635</t>
  </si>
  <si>
    <t>Межрайонная ИФНС России № 12 по Ставропольскому краю</t>
  </si>
  <si>
    <t>2645</t>
  </si>
  <si>
    <t>Межрайонная ИФНС России № 5 по Ставропольскому краю</t>
  </si>
  <si>
    <t>2646</t>
  </si>
  <si>
    <t>Межрайонная ИФНС России № 6 по Ставропольскому краю</t>
  </si>
  <si>
    <t>2649</t>
  </si>
  <si>
    <t>Межрайонная ИФНС России № 9 по Ставропольскому краю</t>
  </si>
  <si>
    <t>2651</t>
  </si>
  <si>
    <t>Межрайонная ИФНС России № 11 по Ставропольскому краю</t>
  </si>
  <si>
    <t>2654</t>
  </si>
  <si>
    <t>Межрайонная ИФНС России № 14 по Ставропольскому краю</t>
  </si>
  <si>
    <t>ВСЕГО ПО ИНСПЕКЦИЯМ:</t>
  </si>
  <si>
    <t>ВСЕГО ПО РЕГИОНУ:</t>
  </si>
  <si>
    <t>Статистические данные по обращениям граждан, поступившим в Управления Федеральной налоговой службы и подведомственные инспекции за период с 01.12.2024 г. по 31.12.2024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</si>
</sst>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6"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indent="1" shrinkToFit="1"/>
    </xf>
    <xf numFmtId="0" fontId="4" fillId="0" borderId="1" xfId="0" applyFont="1" applyFill="1" applyBorder="1" applyAlignment="1">
      <alignment horizontal="center" vertical="center" textRotation="90" wrapText="1" indent="1"/>
    </xf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 indent="1" shrinkToFit="1"/>
    </xf>
    <xf numFmtId="0" fontId="8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center" vertical="center" wrapText="1" indent="1" shrinkToFit="1"/>
    </xf>
    <xf numFmtId="0" fontId="8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wrapText="1"/>
    </xf>
    <xf numFmtId="0" fontId="8" fillId="5" borderId="1" xfId="0" applyFont="1" applyFill="1" applyBorder="1" applyAlignment="1">
      <alignment horizontal="center" vertical="center" wrapText="1" indent="1" shrinkToFit="1"/>
    </xf>
    <xf numFmtId="0" fontId="8" fillId="5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 indent="1" shrinkToFit="1"/>
    </xf>
    <xf numFmtId="0" fontId="8" fillId="7" borderId="1" xfId="0" applyFont="1" applyFill="1" applyBorder="1" applyAlignment="1">
      <alignment horizontal="center" vertical="center" wrapText="1" indent="1" shrinkToFit="1"/>
    </xf>
    <xf numFmtId="0" fontId="8" fillId="8" borderId="1" xfId="0" applyFont="1" applyFill="1" applyBorder="1" applyAlignment="1">
      <alignment wrapText="1"/>
    </xf>
    <xf numFmtId="0" fontId="8" fillId="8" borderId="1" xfId="0" applyFont="1" applyFill="1" applyBorder="1" applyAlignment="1">
      <alignment horizontal="center" vertical="center" wrapText="1" indent="1" shrinkToFit="1"/>
    </xf>
    <xf numFmtId="0" fontId="8" fillId="8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wrapText="1"/>
    </xf>
    <xf numFmtId="0" fontId="8" fillId="9" borderId="1" xfId="0" applyFont="1" applyFill="1" applyBorder="1" applyAlignment="1">
      <alignment horizontal="center" vertical="center" wrapText="1" indent="1" shrinkToFi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 indent="1" shrinkToFit="1"/>
    </xf>
    <xf numFmtId="0" fontId="8" fillId="11" borderId="1" xfId="0" applyFont="1" applyFill="1" applyBorder="1" applyAlignment="1">
      <alignment wrapText="1"/>
    </xf>
    <xf numFmtId="0" fontId="8" fillId="11" borderId="1" xfId="0" applyFont="1" applyFill="1" applyBorder="1" applyAlignment="1">
      <alignment horizontal="center" vertical="center" wrapText="1" indent="1" shrinkToFit="1"/>
    </xf>
    <xf numFmtId="0" fontId="8" fillId="11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 textRotation="90" wrapText="1" indent="1"/>
    </xf>
    <xf numFmtId="0" fontId="4" fillId="10" borderId="1" xfId="0" applyFont="1" applyFill="1" applyBorder="1" applyAlignment="1">
      <alignment horizontal="center" vertical="center" wrapText="1" indent="1" shrinkToFit="1"/>
    </xf>
    <xf numFmtId="0" fontId="5" fillId="10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textRotation="90" wrapText="1" indent="1"/>
    </xf>
    <xf numFmtId="0" fontId="4" fillId="7" borderId="1" xfId="0" applyFont="1" applyFill="1" applyBorder="1" applyAlignment="1">
      <alignment horizontal="center" vertical="center" wrapText="1" indent="1" shrinkToFit="1"/>
    </xf>
    <xf numFmtId="0" fontId="5" fillId="7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textRotation="90" wrapText="1" indent="1"/>
    </xf>
    <xf numFmtId="0" fontId="4" fillId="6" borderId="1" xfId="0" applyFont="1" applyFill="1" applyBorder="1" applyAlignment="1">
      <alignment horizontal="center" vertical="center" wrapText="1" indent="1" shrinkToFit="1"/>
    </xf>
    <xf numFmtId="0" fontId="5" fillId="6" borderId="1" xfId="0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textRotation="90" wrapText="1" indent="1"/>
    </xf>
    <xf numFmtId="0" fontId="6" fillId="3" borderId="1" xfId="1" applyFont="1" applyFill="1" applyBorder="1" applyAlignment="1">
      <alignment horizontal="center" vertical="center" wrapText="1" indent="1" shrinkToFit="1"/>
    </xf>
    <xf numFmtId="0" fontId="8" fillId="3" borderId="1" xfId="0" applyFont="1" applyFill="1" applyBorder="1" applyAlignment="1">
      <alignment horizontal="center" vertical="center" wrapText="1" indent="1" shrinkToFit="1"/>
    </xf>
    <xf numFmtId="0" fontId="6" fillId="3" borderId="1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indent="1" shrinkToFit="1"/>
    </xf>
    <xf numFmtId="0" fontId="3" fillId="0" borderId="1" xfId="0" applyFont="1" applyBorder="1" applyAlignment="1">
      <alignment horizontal="left" vertical="center" wrapText="1" indent="1" shrinkToFit="1"/>
    </xf>
    <xf numFmtId="0" fontId="0" fillId="0" borderId="0" xfId="0"/>
    <xf numFmtId="0" fontId="2" fillId="0" borderId="1" xfId="0" applyFont="1" applyBorder="1" applyAlignment="1">
      <alignment horizontal="center" vertical="center" wrapText="1" indent="1" shrinkToFit="1"/>
    </xf>
    <xf numFmtId="0" fontId="4" fillId="0" borderId="1" xfId="0" applyFont="1" applyFill="1" applyBorder="1" applyAlignment="1">
      <alignment horizontal="left" vertical="center" wrapText="1" indent="1" shrinkToFit="1"/>
    </xf>
    <xf numFmtId="0" fontId="4" fillId="0" borderId="1" xfId="0" applyFont="1" applyFill="1" applyBorder="1" applyAlignment="1">
      <alignment horizontal="center" vertical="center" textRotation="90" wrapText="1" indent="1"/>
    </xf>
  </cellXfs>
  <cellStyles count="2">
    <cellStyle name="20% - Акцент6" xfId="1" builtinId="50"/>
    <cellStyle name="Обычный" xfId="0" builtinId="0"/>
  </cellStyles>
  <dxfs count="0"/>
  <tableStyles count="0" defaultTableStyle="TableStyleMedium2" defaultPivotStyle="PivotStyleLight16"/>
  <colors>
    <mruColors>
      <color rgb="FFCCFFFF"/>
      <color rgb="FFFFCCFF"/>
      <color rgb="FFFFCC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4"/>
  <sheetViews>
    <sheetView tabSelected="1" workbookViewId="0">
      <selection activeCell="M15" sqref="M15"/>
    </sheetView>
  </sheetViews>
  <sheetFormatPr defaultRowHeight="200.1" customHeight="1" outlineLevelCol="1" x14ac:dyDescent="0.25"/>
  <cols>
    <col min="1" max="1" width="7.85546875" customWidth="1"/>
    <col min="2" max="2" width="13.7109375" customWidth="1"/>
    <col min="3" max="3" width="29.28515625" customWidth="1"/>
    <col min="4" max="9" width="9.7109375" customWidth="1"/>
    <col min="10" max="10" width="11.7109375" customWidth="1"/>
    <col min="11" max="11" width="9.7109375" customWidth="1"/>
    <col min="12" max="12" width="11.7109375" customWidth="1"/>
    <col min="13" max="13" width="17.7109375" customWidth="1"/>
    <col min="14" max="14" width="9.7109375" customWidth="1"/>
    <col min="15" max="15" width="11.7109375" customWidth="1"/>
    <col min="16" max="18" width="9.7109375" customWidth="1"/>
    <col min="19" max="19" width="11.7109375" customWidth="1"/>
    <col min="20" max="20" width="9.7109375" customWidth="1"/>
    <col min="21" max="56" width="11.7109375" hidden="1" customWidth="1" outlineLevel="1" collapsed="1"/>
    <col min="57" max="57" width="15" customWidth="1" collapsed="1"/>
  </cols>
  <sheetData>
    <row r="1" spans="1:57" ht="30" customHeight="1" x14ac:dyDescent="0.25">
      <c r="A1" s="41" t="s">
        <v>76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3"/>
    </row>
    <row r="2" spans="1:57" ht="30" customHeight="1" x14ac:dyDescent="0.25">
      <c r="A2" s="40" t="s">
        <v>0</v>
      </c>
      <c r="B2" s="40" t="s">
        <v>1</v>
      </c>
      <c r="C2" s="40" t="s">
        <v>2</v>
      </c>
      <c r="D2" s="44" t="s">
        <v>3</v>
      </c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  <c r="BB2" s="40"/>
      <c r="BC2" s="40"/>
      <c r="BD2" s="40"/>
      <c r="BE2" s="45" t="s">
        <v>4</v>
      </c>
    </row>
    <row r="3" spans="1:57" ht="183" customHeight="1" x14ac:dyDescent="0.25">
      <c r="A3" s="40"/>
      <c r="B3" s="40"/>
      <c r="C3" s="40"/>
      <c r="D3" s="3" t="s">
        <v>5</v>
      </c>
      <c r="E3" s="3" t="s">
        <v>6</v>
      </c>
      <c r="F3" s="3" t="s">
        <v>7</v>
      </c>
      <c r="G3" s="3" t="s">
        <v>8</v>
      </c>
      <c r="H3" s="36" t="s">
        <v>9</v>
      </c>
      <c r="I3" s="3" t="s">
        <v>10</v>
      </c>
      <c r="J3" s="30" t="s">
        <v>11</v>
      </c>
      <c r="K3" s="3" t="s">
        <v>12</v>
      </c>
      <c r="L3" s="3" t="s">
        <v>13</v>
      </c>
      <c r="M3" s="3" t="s">
        <v>14</v>
      </c>
      <c r="N3" s="33" t="s">
        <v>15</v>
      </c>
      <c r="O3" s="3" t="s">
        <v>16</v>
      </c>
      <c r="P3" s="3" t="s">
        <v>17</v>
      </c>
      <c r="Q3" s="3" t="s">
        <v>18</v>
      </c>
      <c r="R3" s="27" t="s">
        <v>19</v>
      </c>
      <c r="S3" s="3" t="s">
        <v>20</v>
      </c>
      <c r="T3" s="3" t="s">
        <v>21</v>
      </c>
      <c r="U3" s="3" t="s">
        <v>22</v>
      </c>
      <c r="V3" s="3" t="s">
        <v>23</v>
      </c>
      <c r="W3" s="3" t="s">
        <v>24</v>
      </c>
      <c r="X3" s="3" t="s">
        <v>25</v>
      </c>
      <c r="Y3" s="3" t="s">
        <v>26</v>
      </c>
      <c r="Z3" s="3" t="s">
        <v>27</v>
      </c>
      <c r="AA3" s="3" t="s">
        <v>28</v>
      </c>
      <c r="AB3" s="3" t="s">
        <v>29</v>
      </c>
      <c r="AC3" s="3" t="s">
        <v>30</v>
      </c>
      <c r="AD3" s="3" t="s">
        <v>31</v>
      </c>
      <c r="AE3" s="3" t="s">
        <v>32</v>
      </c>
      <c r="AF3" s="3" t="s">
        <v>33</v>
      </c>
      <c r="AG3" s="3" t="s">
        <v>34</v>
      </c>
      <c r="AH3" s="3" t="s">
        <v>35</v>
      </c>
      <c r="AI3" s="3" t="s">
        <v>36</v>
      </c>
      <c r="AJ3" s="3" t="s">
        <v>37</v>
      </c>
      <c r="AK3" s="3" t="s">
        <v>38</v>
      </c>
      <c r="AL3" s="3" t="s">
        <v>39</v>
      </c>
      <c r="AM3" s="3" t="s">
        <v>40</v>
      </c>
      <c r="AN3" s="3" t="s">
        <v>41</v>
      </c>
      <c r="AO3" s="3" t="s">
        <v>42</v>
      </c>
      <c r="AP3" s="3" t="s">
        <v>43</v>
      </c>
      <c r="AQ3" s="3" t="s">
        <v>44</v>
      </c>
      <c r="AR3" s="3" t="s">
        <v>45</v>
      </c>
      <c r="AS3" s="3" t="s">
        <v>46</v>
      </c>
      <c r="AT3" s="3" t="s">
        <v>47</v>
      </c>
      <c r="AU3" s="3" t="s">
        <v>48</v>
      </c>
      <c r="AV3" s="3" t="s">
        <v>49</v>
      </c>
      <c r="AW3" s="3" t="s">
        <v>50</v>
      </c>
      <c r="AX3" s="3" t="s">
        <v>51</v>
      </c>
      <c r="AY3" s="3" t="s">
        <v>52</v>
      </c>
      <c r="AZ3" s="3" t="s">
        <v>53</v>
      </c>
      <c r="BA3" s="3" t="s">
        <v>54</v>
      </c>
      <c r="BB3" s="3" t="s">
        <v>55</v>
      </c>
      <c r="BC3" s="3" t="s">
        <v>56</v>
      </c>
      <c r="BD3" s="3" t="s">
        <v>57</v>
      </c>
      <c r="BE3" s="40"/>
    </row>
    <row r="4" spans="1:57" ht="15.75" x14ac:dyDescent="0.25">
      <c r="A4" s="2">
        <v>1</v>
      </c>
      <c r="B4" s="2">
        <v>2</v>
      </c>
      <c r="C4" s="2">
        <v>3</v>
      </c>
      <c r="D4" s="2">
        <v>4</v>
      </c>
      <c r="E4" s="2">
        <v>5</v>
      </c>
      <c r="F4" s="2">
        <v>6</v>
      </c>
      <c r="G4" s="2">
        <v>7</v>
      </c>
      <c r="H4" s="37">
        <v>8</v>
      </c>
      <c r="I4" s="2">
        <v>9</v>
      </c>
      <c r="J4" s="31">
        <v>10</v>
      </c>
      <c r="K4" s="2">
        <v>11</v>
      </c>
      <c r="L4" s="2">
        <v>12</v>
      </c>
      <c r="M4" s="2">
        <v>13</v>
      </c>
      <c r="N4" s="34">
        <v>14</v>
      </c>
      <c r="O4" s="2">
        <v>15</v>
      </c>
      <c r="P4" s="2">
        <v>16</v>
      </c>
      <c r="Q4" s="2">
        <v>17</v>
      </c>
      <c r="R4" s="28">
        <v>18</v>
      </c>
      <c r="S4" s="2">
        <v>19</v>
      </c>
      <c r="T4" s="2">
        <v>20</v>
      </c>
      <c r="U4" s="2">
        <v>21</v>
      </c>
      <c r="V4" s="2">
        <v>22</v>
      </c>
      <c r="W4" s="2">
        <v>23</v>
      </c>
      <c r="X4" s="2">
        <v>24</v>
      </c>
      <c r="Y4" s="2">
        <v>25</v>
      </c>
      <c r="Z4" s="2">
        <v>26</v>
      </c>
      <c r="AA4" s="2">
        <v>27</v>
      </c>
      <c r="AB4" s="2">
        <v>28</v>
      </c>
      <c r="AC4" s="2">
        <v>29</v>
      </c>
      <c r="AD4" s="2">
        <v>30</v>
      </c>
      <c r="AE4" s="2">
        <v>31</v>
      </c>
      <c r="AF4" s="2">
        <v>32</v>
      </c>
      <c r="AG4" s="2">
        <v>33</v>
      </c>
      <c r="AH4" s="2">
        <v>34</v>
      </c>
      <c r="AI4" s="2">
        <v>35</v>
      </c>
      <c r="AJ4" s="2">
        <v>36</v>
      </c>
      <c r="AK4" s="2">
        <v>37</v>
      </c>
      <c r="AL4" s="2">
        <v>38</v>
      </c>
      <c r="AM4" s="2">
        <v>39</v>
      </c>
      <c r="AN4" s="2">
        <v>40</v>
      </c>
      <c r="AO4" s="2">
        <v>41</v>
      </c>
      <c r="AP4" s="2">
        <v>42</v>
      </c>
      <c r="AQ4" s="2">
        <v>43</v>
      </c>
      <c r="AR4" s="2">
        <v>44</v>
      </c>
      <c r="AS4" s="2">
        <v>45</v>
      </c>
      <c r="AT4" s="2">
        <v>46</v>
      </c>
      <c r="AU4" s="2">
        <v>47</v>
      </c>
      <c r="AV4" s="2">
        <v>48</v>
      </c>
      <c r="AW4" s="2">
        <v>49</v>
      </c>
      <c r="AX4" s="2">
        <v>50</v>
      </c>
      <c r="AY4" s="2">
        <v>51</v>
      </c>
      <c r="AZ4" s="2">
        <v>52</v>
      </c>
      <c r="BA4" s="2">
        <v>53</v>
      </c>
      <c r="BB4" s="2">
        <v>54</v>
      </c>
      <c r="BC4" s="2">
        <v>55</v>
      </c>
      <c r="BD4" s="2">
        <v>56</v>
      </c>
      <c r="BE4" s="2">
        <v>21</v>
      </c>
    </row>
    <row r="5" spans="1:57" ht="31.5" x14ac:dyDescent="0.25">
      <c r="A5" s="4">
        <v>1</v>
      </c>
      <c r="B5" s="4" t="s">
        <v>58</v>
      </c>
      <c r="C5" s="4" t="s">
        <v>59</v>
      </c>
      <c r="D5" s="8">
        <v>78</v>
      </c>
      <c r="E5" s="8">
        <v>6</v>
      </c>
      <c r="F5" s="8">
        <v>7</v>
      </c>
      <c r="G5" s="8">
        <v>11</v>
      </c>
      <c r="H5" s="38">
        <v>32</v>
      </c>
      <c r="I5" s="8">
        <v>12</v>
      </c>
      <c r="J5" s="16">
        <v>64</v>
      </c>
      <c r="K5" s="8">
        <v>2</v>
      </c>
      <c r="L5" s="8">
        <v>5</v>
      </c>
      <c r="M5" s="8">
        <v>12</v>
      </c>
      <c r="N5" s="15">
        <v>8</v>
      </c>
      <c r="O5" s="8">
        <v>25</v>
      </c>
      <c r="P5" s="8">
        <v>2</v>
      </c>
      <c r="Q5" s="8">
        <v>5</v>
      </c>
      <c r="R5" s="23">
        <v>4</v>
      </c>
      <c r="S5" s="8">
        <v>14</v>
      </c>
      <c r="T5" s="8">
        <v>109</v>
      </c>
      <c r="U5" s="8">
        <v>0</v>
      </c>
      <c r="V5" s="8">
        <v>0</v>
      </c>
      <c r="W5" s="8">
        <v>1</v>
      </c>
      <c r="X5" s="8">
        <v>1</v>
      </c>
      <c r="Y5" s="8">
        <v>1</v>
      </c>
      <c r="Z5" s="8">
        <v>0</v>
      </c>
      <c r="AA5" s="8">
        <v>9</v>
      </c>
      <c r="AB5" s="8">
        <v>0</v>
      </c>
      <c r="AC5" s="8">
        <v>0</v>
      </c>
      <c r="AD5" s="8">
        <v>1</v>
      </c>
      <c r="AE5" s="8">
        <v>1</v>
      </c>
      <c r="AF5" s="8">
        <v>0</v>
      </c>
      <c r="AG5" s="8">
        <v>14</v>
      </c>
      <c r="AH5" s="8">
        <v>0</v>
      </c>
      <c r="AI5" s="8">
        <v>1</v>
      </c>
      <c r="AJ5" s="8">
        <v>1</v>
      </c>
      <c r="AK5" s="8">
        <v>15</v>
      </c>
      <c r="AL5" s="8">
        <v>7</v>
      </c>
      <c r="AM5" s="8">
        <v>1</v>
      </c>
      <c r="AN5" s="8">
        <v>11</v>
      </c>
      <c r="AO5" s="8">
        <v>1</v>
      </c>
      <c r="AP5" s="8">
        <v>4</v>
      </c>
      <c r="AQ5" s="8">
        <v>1</v>
      </c>
      <c r="AR5" s="8">
        <v>0</v>
      </c>
      <c r="AS5" s="8">
        <v>0</v>
      </c>
      <c r="AT5" s="8">
        <v>0</v>
      </c>
      <c r="AU5" s="8">
        <v>0</v>
      </c>
      <c r="AV5" s="8">
        <v>0</v>
      </c>
      <c r="AW5" s="8">
        <v>0</v>
      </c>
      <c r="AX5" s="8">
        <f>SUM(D5:AW5)</f>
        <v>466</v>
      </c>
      <c r="AY5" s="5"/>
      <c r="AZ5" s="5"/>
      <c r="BA5" s="5"/>
      <c r="BB5" s="5"/>
      <c r="BC5" s="5"/>
      <c r="BD5" s="5"/>
      <c r="BE5" s="5">
        <f t="shared" ref="BE5:BE12" si="0">SUM(AX5)</f>
        <v>466</v>
      </c>
    </row>
    <row r="6" spans="1:57" ht="47.25" x14ac:dyDescent="0.25">
      <c r="A6" s="17">
        <v>2</v>
      </c>
      <c r="B6" s="17" t="s">
        <v>60</v>
      </c>
      <c r="C6" s="17" t="s">
        <v>61</v>
      </c>
      <c r="D6" s="18">
        <v>0</v>
      </c>
      <c r="E6" s="18">
        <v>36</v>
      </c>
      <c r="F6" s="18">
        <v>48</v>
      </c>
      <c r="G6" s="18">
        <v>77</v>
      </c>
      <c r="H6" s="38">
        <v>140</v>
      </c>
      <c r="I6" s="18">
        <v>118</v>
      </c>
      <c r="J6" s="16">
        <v>252</v>
      </c>
      <c r="K6" s="18">
        <v>0</v>
      </c>
      <c r="L6" s="18">
        <v>0</v>
      </c>
      <c r="M6" s="18">
        <v>26</v>
      </c>
      <c r="N6" s="15">
        <v>36</v>
      </c>
      <c r="O6" s="18">
        <v>1</v>
      </c>
      <c r="P6" s="18">
        <v>41</v>
      </c>
      <c r="Q6" s="18">
        <v>0</v>
      </c>
      <c r="R6" s="23">
        <v>126</v>
      </c>
      <c r="S6" s="18">
        <v>1</v>
      </c>
      <c r="T6" s="18">
        <v>198</v>
      </c>
      <c r="U6" s="18">
        <v>1</v>
      </c>
      <c r="V6" s="18">
        <v>0</v>
      </c>
      <c r="W6" s="18">
        <v>1</v>
      </c>
      <c r="X6" s="18">
        <v>0</v>
      </c>
      <c r="Y6" s="18">
        <v>1</v>
      </c>
      <c r="Z6" s="18">
        <v>0</v>
      </c>
      <c r="AA6" s="18">
        <v>0</v>
      </c>
      <c r="AB6" s="18">
        <v>0</v>
      </c>
      <c r="AC6" s="18">
        <v>0</v>
      </c>
      <c r="AD6" s="18">
        <v>3</v>
      </c>
      <c r="AE6" s="18">
        <v>0</v>
      </c>
      <c r="AF6" s="18">
        <v>0</v>
      </c>
      <c r="AG6" s="18">
        <v>47</v>
      </c>
      <c r="AH6" s="18">
        <v>7</v>
      </c>
      <c r="AI6" s="18">
        <v>0</v>
      </c>
      <c r="AJ6" s="18">
        <v>2</v>
      </c>
      <c r="AK6" s="18">
        <v>23</v>
      </c>
      <c r="AL6" s="18">
        <v>38</v>
      </c>
      <c r="AM6" s="18">
        <v>3</v>
      </c>
      <c r="AN6" s="18">
        <v>38</v>
      </c>
      <c r="AO6" s="18">
        <v>0</v>
      </c>
      <c r="AP6" s="18">
        <v>0</v>
      </c>
      <c r="AQ6" s="18">
        <v>11</v>
      </c>
      <c r="AR6" s="18">
        <v>14</v>
      </c>
      <c r="AS6" s="18">
        <v>0</v>
      </c>
      <c r="AT6" s="18">
        <v>1</v>
      </c>
      <c r="AU6" s="18">
        <v>1</v>
      </c>
      <c r="AV6" s="18">
        <v>0</v>
      </c>
      <c r="AW6" s="18">
        <v>0</v>
      </c>
      <c r="AX6" s="18">
        <f t="shared" ref="AX6:AX12" si="1">SUM(D6:T6)</f>
        <v>1100</v>
      </c>
      <c r="AY6" s="19"/>
      <c r="AZ6" s="19"/>
      <c r="BA6" s="19"/>
      <c r="BB6" s="19"/>
      <c r="BC6" s="19"/>
      <c r="BD6" s="19"/>
      <c r="BE6" s="19">
        <f t="shared" si="0"/>
        <v>1100</v>
      </c>
    </row>
    <row r="7" spans="1:57" ht="47.25" x14ac:dyDescent="0.25">
      <c r="A7" s="9">
        <v>3</v>
      </c>
      <c r="B7" s="9" t="s">
        <v>62</v>
      </c>
      <c r="C7" s="9" t="s">
        <v>63</v>
      </c>
      <c r="D7" s="10">
        <v>0</v>
      </c>
      <c r="E7" s="10">
        <v>42</v>
      </c>
      <c r="F7" s="10">
        <v>88</v>
      </c>
      <c r="G7" s="10">
        <v>208</v>
      </c>
      <c r="H7" s="38">
        <v>154</v>
      </c>
      <c r="I7" s="10">
        <v>73</v>
      </c>
      <c r="J7" s="16">
        <v>25</v>
      </c>
      <c r="K7" s="10">
        <v>1</v>
      </c>
      <c r="L7" s="10">
        <v>0</v>
      </c>
      <c r="M7" s="10">
        <v>33</v>
      </c>
      <c r="N7" s="15">
        <v>624</v>
      </c>
      <c r="O7" s="10">
        <v>0</v>
      </c>
      <c r="P7" s="10">
        <v>0</v>
      </c>
      <c r="Q7" s="10">
        <v>0</v>
      </c>
      <c r="R7" s="23">
        <v>65</v>
      </c>
      <c r="S7" s="10">
        <v>18</v>
      </c>
      <c r="T7" s="10">
        <f t="shared" ref="T7:T11" si="2">SUM(U7:AW7)</f>
        <v>473</v>
      </c>
      <c r="U7" s="10">
        <v>0</v>
      </c>
      <c r="V7" s="10">
        <v>4</v>
      </c>
      <c r="W7" s="10">
        <v>0</v>
      </c>
      <c r="X7" s="10">
        <v>0</v>
      </c>
      <c r="Y7" s="10">
        <v>1</v>
      </c>
      <c r="Z7" s="10">
        <v>0</v>
      </c>
      <c r="AA7" s="10">
        <v>1</v>
      </c>
      <c r="AB7" s="10">
        <v>83</v>
      </c>
      <c r="AC7" s="10">
        <v>2</v>
      </c>
      <c r="AD7" s="10">
        <v>45</v>
      </c>
      <c r="AE7" s="10">
        <v>0</v>
      </c>
      <c r="AF7" s="10">
        <v>4</v>
      </c>
      <c r="AG7" s="10">
        <v>283</v>
      </c>
      <c r="AH7" s="10">
        <v>4</v>
      </c>
      <c r="AI7" s="10">
        <v>0</v>
      </c>
      <c r="AJ7" s="10">
        <v>0</v>
      </c>
      <c r="AK7" s="10">
        <v>10</v>
      </c>
      <c r="AL7" s="10">
        <v>26</v>
      </c>
      <c r="AM7" s="10">
        <v>1</v>
      </c>
      <c r="AN7" s="10">
        <v>5</v>
      </c>
      <c r="AO7" s="10">
        <v>0</v>
      </c>
      <c r="AP7" s="10">
        <v>0</v>
      </c>
      <c r="AQ7" s="10">
        <v>0</v>
      </c>
      <c r="AR7" s="10">
        <v>0</v>
      </c>
      <c r="AS7" s="10">
        <v>1</v>
      </c>
      <c r="AT7" s="10">
        <v>0</v>
      </c>
      <c r="AU7" s="10">
        <v>0</v>
      </c>
      <c r="AV7" s="10">
        <v>3</v>
      </c>
      <c r="AW7" s="10">
        <v>0</v>
      </c>
      <c r="AX7" s="10">
        <f t="shared" si="1"/>
        <v>1804</v>
      </c>
      <c r="AY7" s="11"/>
      <c r="AZ7" s="11"/>
      <c r="BA7" s="11"/>
      <c r="BB7" s="11"/>
      <c r="BC7" s="11"/>
      <c r="BD7" s="11"/>
      <c r="BE7" s="11">
        <f t="shared" si="0"/>
        <v>1804</v>
      </c>
    </row>
    <row r="8" spans="1:57" ht="47.25" x14ac:dyDescent="0.25">
      <c r="A8" s="12">
        <v>4</v>
      </c>
      <c r="B8" s="12" t="s">
        <v>64</v>
      </c>
      <c r="C8" s="12" t="s">
        <v>65</v>
      </c>
      <c r="D8" s="13">
        <v>3</v>
      </c>
      <c r="E8" s="13">
        <v>54</v>
      </c>
      <c r="F8" s="13">
        <v>60</v>
      </c>
      <c r="G8" s="13">
        <v>62</v>
      </c>
      <c r="H8" s="38">
        <v>83</v>
      </c>
      <c r="I8" s="13">
        <v>139</v>
      </c>
      <c r="J8" s="16">
        <v>166</v>
      </c>
      <c r="K8" s="13">
        <v>1</v>
      </c>
      <c r="L8" s="13">
        <v>1</v>
      </c>
      <c r="M8" s="13">
        <v>19</v>
      </c>
      <c r="N8" s="15">
        <v>370</v>
      </c>
      <c r="O8" s="13">
        <v>0</v>
      </c>
      <c r="P8" s="13">
        <v>0</v>
      </c>
      <c r="Q8" s="13">
        <v>0</v>
      </c>
      <c r="R8" s="23">
        <v>43</v>
      </c>
      <c r="S8" s="13">
        <v>1</v>
      </c>
      <c r="T8" s="13">
        <v>119</v>
      </c>
      <c r="U8" s="13">
        <v>0</v>
      </c>
      <c r="V8" s="13">
        <v>12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1</v>
      </c>
      <c r="AC8" s="13">
        <v>0</v>
      </c>
      <c r="AD8" s="13">
        <v>3</v>
      </c>
      <c r="AE8" s="13">
        <v>0</v>
      </c>
      <c r="AF8" s="13">
        <v>0</v>
      </c>
      <c r="AG8" s="13">
        <v>41</v>
      </c>
      <c r="AH8" s="13">
        <v>0</v>
      </c>
      <c r="AI8" s="13">
        <v>0</v>
      </c>
      <c r="AJ8" s="13">
        <v>0</v>
      </c>
      <c r="AK8" s="13">
        <v>7</v>
      </c>
      <c r="AL8" s="13">
        <v>31</v>
      </c>
      <c r="AM8" s="13">
        <v>0</v>
      </c>
      <c r="AN8" s="13">
        <v>1</v>
      </c>
      <c r="AO8" s="13">
        <v>0</v>
      </c>
      <c r="AP8" s="13">
        <v>1</v>
      </c>
      <c r="AQ8" s="13">
        <v>0</v>
      </c>
      <c r="AR8" s="13">
        <v>0</v>
      </c>
      <c r="AS8" s="13">
        <v>8</v>
      </c>
      <c r="AT8" s="13">
        <v>0</v>
      </c>
      <c r="AU8" s="13">
        <v>0</v>
      </c>
      <c r="AV8" s="13">
        <v>0</v>
      </c>
      <c r="AW8" s="13">
        <v>0</v>
      </c>
      <c r="AX8" s="13">
        <f t="shared" si="1"/>
        <v>1121</v>
      </c>
      <c r="AY8" s="14"/>
      <c r="AZ8" s="14"/>
      <c r="BA8" s="14"/>
      <c r="BB8" s="14"/>
      <c r="BC8" s="14"/>
      <c r="BD8" s="14"/>
      <c r="BE8" s="14">
        <f t="shared" si="0"/>
        <v>1121</v>
      </c>
    </row>
    <row r="9" spans="1:57" ht="47.25" x14ac:dyDescent="0.25">
      <c r="A9" s="4">
        <v>5</v>
      </c>
      <c r="B9" s="4" t="s">
        <v>66</v>
      </c>
      <c r="C9" s="4" t="s">
        <v>67</v>
      </c>
      <c r="D9" s="8">
        <v>0</v>
      </c>
      <c r="E9" s="8">
        <v>44</v>
      </c>
      <c r="F9" s="8">
        <v>39</v>
      </c>
      <c r="G9" s="8">
        <v>96</v>
      </c>
      <c r="H9" s="38">
        <v>49</v>
      </c>
      <c r="I9" s="8">
        <v>2</v>
      </c>
      <c r="J9" s="16">
        <v>2</v>
      </c>
      <c r="K9" s="8">
        <v>1</v>
      </c>
      <c r="L9" s="8">
        <v>0</v>
      </c>
      <c r="M9" s="8">
        <v>7</v>
      </c>
      <c r="N9" s="15">
        <v>517</v>
      </c>
      <c r="O9" s="8">
        <v>0</v>
      </c>
      <c r="P9" s="8">
        <v>0</v>
      </c>
      <c r="Q9" s="8">
        <v>0</v>
      </c>
      <c r="R9" s="23">
        <v>0</v>
      </c>
      <c r="S9" s="8">
        <v>0</v>
      </c>
      <c r="T9" s="8">
        <v>100</v>
      </c>
      <c r="U9" s="8">
        <v>26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8">
        <v>0</v>
      </c>
      <c r="AG9" s="8">
        <v>5</v>
      </c>
      <c r="AH9" s="8">
        <v>0</v>
      </c>
      <c r="AI9" s="8">
        <v>0</v>
      </c>
      <c r="AJ9" s="8">
        <v>0</v>
      </c>
      <c r="AK9" s="8">
        <v>8</v>
      </c>
      <c r="AL9" s="8">
        <v>4</v>
      </c>
      <c r="AM9" s="8">
        <v>0</v>
      </c>
      <c r="AN9" s="8">
        <v>0</v>
      </c>
      <c r="AO9" s="8">
        <v>0</v>
      </c>
      <c r="AP9" s="8">
        <v>0</v>
      </c>
      <c r="AQ9" s="8">
        <v>1</v>
      </c>
      <c r="AR9" s="8">
        <v>0</v>
      </c>
      <c r="AS9" s="8">
        <v>0</v>
      </c>
      <c r="AT9" s="8">
        <v>0</v>
      </c>
      <c r="AU9" s="8">
        <v>0</v>
      </c>
      <c r="AV9" s="8">
        <v>0</v>
      </c>
      <c r="AW9" s="8">
        <v>51</v>
      </c>
      <c r="AX9" s="8">
        <f t="shared" si="1"/>
        <v>857</v>
      </c>
      <c r="AY9" s="5"/>
      <c r="AZ9" s="5"/>
      <c r="BA9" s="5"/>
      <c r="BB9" s="5"/>
      <c r="BC9" s="5"/>
      <c r="BD9" s="5"/>
      <c r="BE9" s="5">
        <f t="shared" si="0"/>
        <v>857</v>
      </c>
    </row>
    <row r="10" spans="1:57" ht="47.25" x14ac:dyDescent="0.25">
      <c r="A10" s="24">
        <v>6</v>
      </c>
      <c r="B10" s="24" t="s">
        <v>68</v>
      </c>
      <c r="C10" s="24" t="s">
        <v>69</v>
      </c>
      <c r="D10" s="25">
        <v>0</v>
      </c>
      <c r="E10" s="25">
        <v>41</v>
      </c>
      <c r="F10" s="25">
        <v>38</v>
      </c>
      <c r="G10" s="25">
        <v>98</v>
      </c>
      <c r="H10" s="38">
        <v>124</v>
      </c>
      <c r="I10" s="25">
        <v>54</v>
      </c>
      <c r="J10" s="16">
        <v>86</v>
      </c>
      <c r="K10" s="25">
        <v>0</v>
      </c>
      <c r="L10" s="25">
        <v>0</v>
      </c>
      <c r="M10" s="25">
        <v>50</v>
      </c>
      <c r="N10" s="15">
        <v>328</v>
      </c>
      <c r="O10" s="25">
        <v>0</v>
      </c>
      <c r="P10" s="25">
        <v>2</v>
      </c>
      <c r="Q10" s="25">
        <v>0</v>
      </c>
      <c r="R10" s="23">
        <v>104</v>
      </c>
      <c r="S10" s="25">
        <v>1</v>
      </c>
      <c r="T10" s="25">
        <f t="shared" si="2"/>
        <v>80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1</v>
      </c>
      <c r="AA10" s="25">
        <v>0</v>
      </c>
      <c r="AB10" s="25">
        <v>0</v>
      </c>
      <c r="AC10" s="25">
        <v>0</v>
      </c>
      <c r="AD10" s="25">
        <v>4</v>
      </c>
      <c r="AE10" s="25">
        <v>0</v>
      </c>
      <c r="AF10" s="25">
        <v>0</v>
      </c>
      <c r="AG10" s="25">
        <v>36</v>
      </c>
      <c r="AH10" s="25">
        <v>0</v>
      </c>
      <c r="AI10" s="25">
        <v>0</v>
      </c>
      <c r="AJ10" s="25">
        <v>0</v>
      </c>
      <c r="AK10" s="25">
        <v>8</v>
      </c>
      <c r="AL10" s="25">
        <v>19</v>
      </c>
      <c r="AM10" s="25">
        <v>0</v>
      </c>
      <c r="AN10" s="25">
        <v>1</v>
      </c>
      <c r="AO10" s="25">
        <v>1</v>
      </c>
      <c r="AP10" s="25">
        <v>0</v>
      </c>
      <c r="AQ10" s="25">
        <v>4</v>
      </c>
      <c r="AR10" s="25">
        <v>0</v>
      </c>
      <c r="AS10" s="25">
        <v>5</v>
      </c>
      <c r="AT10" s="25">
        <v>1</v>
      </c>
      <c r="AU10" s="25">
        <v>0</v>
      </c>
      <c r="AV10" s="25">
        <v>0</v>
      </c>
      <c r="AW10" s="25">
        <v>0</v>
      </c>
      <c r="AX10" s="25">
        <f t="shared" si="1"/>
        <v>1006</v>
      </c>
      <c r="AY10" s="26"/>
      <c r="AZ10" s="26"/>
      <c r="BA10" s="26"/>
      <c r="BB10" s="26"/>
      <c r="BC10" s="26"/>
      <c r="BD10" s="26"/>
      <c r="BE10" s="26">
        <f t="shared" si="0"/>
        <v>1006</v>
      </c>
    </row>
    <row r="11" spans="1:57" ht="47.25" x14ac:dyDescent="0.25">
      <c r="A11" s="4">
        <v>7</v>
      </c>
      <c r="B11" s="4" t="s">
        <v>70</v>
      </c>
      <c r="C11" s="4" t="s">
        <v>71</v>
      </c>
      <c r="D11" s="8">
        <v>0</v>
      </c>
      <c r="E11" s="8">
        <v>0</v>
      </c>
      <c r="F11" s="8">
        <v>0</v>
      </c>
      <c r="G11" s="8">
        <v>1</v>
      </c>
      <c r="H11" s="38">
        <v>0</v>
      </c>
      <c r="I11" s="8">
        <v>0</v>
      </c>
      <c r="J11" s="16">
        <v>2</v>
      </c>
      <c r="K11" s="8">
        <v>0</v>
      </c>
      <c r="L11" s="8">
        <v>0</v>
      </c>
      <c r="M11" s="8">
        <v>0</v>
      </c>
      <c r="N11" s="15">
        <v>140</v>
      </c>
      <c r="O11" s="8">
        <v>207</v>
      </c>
      <c r="P11" s="8">
        <v>5</v>
      </c>
      <c r="Q11" s="8">
        <v>0</v>
      </c>
      <c r="R11" s="23">
        <v>311</v>
      </c>
      <c r="S11" s="8">
        <v>0</v>
      </c>
      <c r="T11" s="8">
        <f t="shared" si="2"/>
        <v>71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  <c r="AG11" s="8">
        <v>0</v>
      </c>
      <c r="AH11" s="8">
        <v>0</v>
      </c>
      <c r="AI11" s="8">
        <v>0</v>
      </c>
      <c r="AJ11" s="8">
        <v>0</v>
      </c>
      <c r="AK11" s="8">
        <v>1</v>
      </c>
      <c r="AL11" s="8">
        <v>1</v>
      </c>
      <c r="AM11" s="8">
        <v>1</v>
      </c>
      <c r="AN11" s="8">
        <v>0</v>
      </c>
      <c r="AO11" s="8">
        <v>0</v>
      </c>
      <c r="AP11" s="8">
        <v>1</v>
      </c>
      <c r="AQ11" s="8">
        <v>15</v>
      </c>
      <c r="AR11" s="8">
        <v>1</v>
      </c>
      <c r="AS11" s="8">
        <v>0</v>
      </c>
      <c r="AT11" s="8">
        <v>0</v>
      </c>
      <c r="AU11" s="8">
        <v>0</v>
      </c>
      <c r="AV11" s="8">
        <v>0</v>
      </c>
      <c r="AW11" s="8">
        <v>51</v>
      </c>
      <c r="AX11" s="8">
        <f t="shared" si="1"/>
        <v>737</v>
      </c>
      <c r="AY11" s="5"/>
      <c r="AZ11" s="5"/>
      <c r="BA11" s="5"/>
      <c r="BB11" s="5"/>
      <c r="BC11" s="5"/>
      <c r="BD11" s="5"/>
      <c r="BE11" s="5">
        <f t="shared" si="0"/>
        <v>737</v>
      </c>
    </row>
    <row r="12" spans="1:57" ht="47.25" x14ac:dyDescent="0.25">
      <c r="A12" s="20">
        <v>8</v>
      </c>
      <c r="B12" s="20" t="s">
        <v>72</v>
      </c>
      <c r="C12" s="20" t="s">
        <v>73</v>
      </c>
      <c r="D12" s="21">
        <v>27</v>
      </c>
      <c r="E12" s="21">
        <v>2</v>
      </c>
      <c r="F12" s="21">
        <v>8</v>
      </c>
      <c r="G12" s="21">
        <v>16</v>
      </c>
      <c r="H12" s="38">
        <v>4</v>
      </c>
      <c r="I12" s="21">
        <v>1</v>
      </c>
      <c r="J12" s="16">
        <v>432</v>
      </c>
      <c r="K12" s="21">
        <v>0</v>
      </c>
      <c r="L12" s="21">
        <v>0</v>
      </c>
      <c r="M12" s="21">
        <v>138</v>
      </c>
      <c r="N12" s="15">
        <v>90</v>
      </c>
      <c r="O12" s="21">
        <v>0</v>
      </c>
      <c r="P12" s="21">
        <v>3</v>
      </c>
      <c r="Q12" s="21">
        <v>0</v>
      </c>
      <c r="R12" s="23">
        <v>3</v>
      </c>
      <c r="S12" s="21">
        <v>0</v>
      </c>
      <c r="T12" s="21">
        <v>320</v>
      </c>
      <c r="U12" s="21">
        <v>0</v>
      </c>
      <c r="V12" s="21">
        <v>0</v>
      </c>
      <c r="W12" s="21">
        <v>0</v>
      </c>
      <c r="X12" s="21">
        <v>1</v>
      </c>
      <c r="Y12" s="21">
        <v>0</v>
      </c>
      <c r="Z12" s="21">
        <v>0</v>
      </c>
      <c r="AA12" s="21">
        <v>25</v>
      </c>
      <c r="AB12" s="21">
        <v>0</v>
      </c>
      <c r="AC12" s="21">
        <v>0</v>
      </c>
      <c r="AD12" s="21">
        <v>2</v>
      </c>
      <c r="AE12" s="21">
        <v>0</v>
      </c>
      <c r="AF12" s="21">
        <v>0</v>
      </c>
      <c r="AG12" s="21">
        <v>1</v>
      </c>
      <c r="AH12" s="21">
        <v>0</v>
      </c>
      <c r="AI12" s="21">
        <v>1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1">
        <v>4</v>
      </c>
      <c r="AP12" s="21">
        <v>0</v>
      </c>
      <c r="AQ12" s="21">
        <v>0</v>
      </c>
      <c r="AR12" s="21">
        <v>0</v>
      </c>
      <c r="AS12" s="21">
        <v>0</v>
      </c>
      <c r="AT12" s="21">
        <v>0</v>
      </c>
      <c r="AU12" s="21">
        <v>0</v>
      </c>
      <c r="AV12" s="21">
        <v>0</v>
      </c>
      <c r="AW12" s="21">
        <v>0</v>
      </c>
      <c r="AX12" s="21">
        <f t="shared" si="1"/>
        <v>1044</v>
      </c>
      <c r="AY12" s="22"/>
      <c r="AZ12" s="22"/>
      <c r="BA12" s="22"/>
      <c r="BB12" s="22"/>
      <c r="BC12" s="22"/>
      <c r="BD12" s="22"/>
      <c r="BE12" s="22">
        <f t="shared" si="0"/>
        <v>1044</v>
      </c>
    </row>
    <row r="13" spans="1:57" ht="34.5" customHeight="1" x14ac:dyDescent="0.25">
      <c r="A13" s="40" t="s">
        <v>74</v>
      </c>
      <c r="B13" s="40"/>
      <c r="C13" s="40"/>
      <c r="D13" s="8">
        <f t="shared" ref="D13:T13" si="3">SUM(D6:D12)</f>
        <v>30</v>
      </c>
      <c r="E13" s="8">
        <f t="shared" si="3"/>
        <v>219</v>
      </c>
      <c r="F13" s="8">
        <f t="shared" si="3"/>
        <v>281</v>
      </c>
      <c r="G13" s="8">
        <f t="shared" si="3"/>
        <v>558</v>
      </c>
      <c r="H13" s="38">
        <f t="shared" si="3"/>
        <v>554</v>
      </c>
      <c r="I13" s="8">
        <f t="shared" si="3"/>
        <v>387</v>
      </c>
      <c r="J13" s="16">
        <f t="shared" si="3"/>
        <v>965</v>
      </c>
      <c r="K13" s="8">
        <f t="shared" si="3"/>
        <v>3</v>
      </c>
      <c r="L13" s="8">
        <f t="shared" si="3"/>
        <v>1</v>
      </c>
      <c r="M13" s="8">
        <f t="shared" si="3"/>
        <v>273</v>
      </c>
      <c r="N13" s="15">
        <f t="shared" si="3"/>
        <v>2105</v>
      </c>
      <c r="O13" s="8">
        <f t="shared" si="3"/>
        <v>208</v>
      </c>
      <c r="P13" s="8">
        <f t="shared" si="3"/>
        <v>51</v>
      </c>
      <c r="Q13" s="8">
        <f t="shared" si="3"/>
        <v>0</v>
      </c>
      <c r="R13" s="23">
        <f t="shared" si="3"/>
        <v>652</v>
      </c>
      <c r="S13" s="8">
        <f t="shared" si="3"/>
        <v>21</v>
      </c>
      <c r="T13" s="8">
        <f t="shared" si="3"/>
        <v>1361</v>
      </c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6"/>
      <c r="AZ13" s="6"/>
      <c r="BA13" s="6"/>
      <c r="BB13" s="6"/>
      <c r="BC13" s="6"/>
      <c r="BD13" s="7"/>
      <c r="BE13" s="6">
        <v>7669</v>
      </c>
    </row>
    <row r="14" spans="1:57" ht="32.25" customHeight="1" x14ac:dyDescent="0.25">
      <c r="A14" s="40" t="s">
        <v>75</v>
      </c>
      <c r="B14" s="40"/>
      <c r="C14" s="40"/>
      <c r="D14" s="1">
        <v>108</v>
      </c>
      <c r="E14" s="1">
        <v>225</v>
      </c>
      <c r="F14" s="1">
        <v>288</v>
      </c>
      <c r="G14" s="1">
        <v>569</v>
      </c>
      <c r="H14" s="39">
        <v>586</v>
      </c>
      <c r="I14" s="1">
        <v>399</v>
      </c>
      <c r="J14" s="32">
        <v>1029</v>
      </c>
      <c r="K14" s="1">
        <v>5</v>
      </c>
      <c r="L14" s="1">
        <v>6</v>
      </c>
      <c r="M14" s="1">
        <v>285</v>
      </c>
      <c r="N14" s="35">
        <v>2113</v>
      </c>
      <c r="O14" s="1">
        <v>233</v>
      </c>
      <c r="P14" s="1">
        <v>53</v>
      </c>
      <c r="Q14" s="1">
        <v>5</v>
      </c>
      <c r="R14" s="29">
        <v>656</v>
      </c>
      <c r="S14" s="1">
        <v>35</v>
      </c>
      <c r="T14" s="1">
        <v>1470</v>
      </c>
      <c r="U14" s="1">
        <f>SUM(D14:T14)</f>
        <v>8065</v>
      </c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>
        <v>8135</v>
      </c>
    </row>
  </sheetData>
  <mergeCells count="8">
    <mergeCell ref="A13:C13"/>
    <mergeCell ref="A14:C14"/>
    <mergeCell ref="A1:BE1"/>
    <mergeCell ref="A2:A3"/>
    <mergeCell ref="B2:B3"/>
    <mergeCell ref="C2:C3"/>
    <mergeCell ref="D2:BD2"/>
    <mergeCell ref="BE2:B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Шимкина Регина Леонидовна</cp:lastModifiedBy>
  <dcterms:created xsi:type="dcterms:W3CDTF">2024-01-09T11:47:55Z</dcterms:created>
  <dcterms:modified xsi:type="dcterms:W3CDTF">2025-01-09T11:10:09Z</dcterms:modified>
</cp:coreProperties>
</file>