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144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X21" i="1" l="1"/>
  <c r="BX22" i="1" s="1"/>
  <c r="BW21" i="1"/>
  <c r="BW22" i="1" s="1"/>
  <c r="BV21" i="1"/>
  <c r="BV22" i="1" s="1"/>
  <c r="BU21" i="1"/>
  <c r="BU22" i="1" s="1"/>
  <c r="BT21" i="1"/>
  <c r="BT22" i="1" s="1"/>
  <c r="BS21" i="1"/>
  <c r="BS22" i="1" s="1"/>
  <c r="BR21" i="1"/>
  <c r="BR22" i="1" s="1"/>
  <c r="BQ21" i="1"/>
  <c r="BQ22" i="1" s="1"/>
  <c r="BP21" i="1"/>
  <c r="BP22" i="1" s="1"/>
  <c r="BO21" i="1"/>
  <c r="BO22" i="1" s="1"/>
  <c r="BN21" i="1"/>
  <c r="BN22" i="1" s="1"/>
  <c r="BM21" i="1"/>
  <c r="BM22" i="1" s="1"/>
  <c r="BL21" i="1"/>
  <c r="BL22" i="1" s="1"/>
  <c r="BK21" i="1"/>
  <c r="BK22" i="1" s="1"/>
  <c r="BJ21" i="1"/>
  <c r="BJ22" i="1" s="1"/>
  <c r="BI21" i="1"/>
  <c r="BI22" i="1" s="1"/>
  <c r="BH21" i="1"/>
  <c r="BH22" i="1" s="1"/>
  <c r="BG21" i="1"/>
  <c r="BG22" i="1" s="1"/>
  <c r="BF21" i="1"/>
  <c r="BF22" i="1" s="1"/>
  <c r="BE21" i="1"/>
  <c r="BE22" i="1" s="1"/>
  <c r="BD21" i="1"/>
  <c r="BD22" i="1" s="1"/>
  <c r="BC21" i="1"/>
  <c r="BC22" i="1" s="1"/>
  <c r="BB21" i="1"/>
  <c r="BB22" i="1" s="1"/>
  <c r="BA21" i="1"/>
  <c r="BA22" i="1" s="1"/>
  <c r="AZ21" i="1"/>
  <c r="AZ22" i="1" s="1"/>
  <c r="AY21" i="1"/>
  <c r="AY22" i="1" s="1"/>
  <c r="AX21" i="1"/>
  <c r="AX22" i="1" s="1"/>
  <c r="AW21" i="1"/>
  <c r="AW22" i="1" s="1"/>
  <c r="AV21" i="1"/>
  <c r="AV22" i="1" s="1"/>
  <c r="AU21" i="1"/>
  <c r="AU22" i="1" s="1"/>
  <c r="AT21" i="1"/>
  <c r="AT22" i="1" s="1"/>
  <c r="AS21" i="1"/>
  <c r="AS22" i="1" s="1"/>
  <c r="AR21" i="1"/>
  <c r="AR22" i="1" s="1"/>
  <c r="AQ21" i="1"/>
  <c r="AQ22" i="1" s="1"/>
  <c r="AP21" i="1"/>
  <c r="AP22" i="1" s="1"/>
  <c r="AO21" i="1"/>
  <c r="AO22" i="1" s="1"/>
  <c r="AN21" i="1"/>
  <c r="AN22" i="1" s="1"/>
  <c r="AM21" i="1"/>
  <c r="AM22" i="1" s="1"/>
  <c r="AL21" i="1"/>
  <c r="AL22" i="1" s="1"/>
  <c r="AK21" i="1"/>
  <c r="AK22" i="1" s="1"/>
  <c r="AJ21" i="1"/>
  <c r="AJ22" i="1" s="1"/>
  <c r="AI21" i="1"/>
  <c r="AI22" i="1" s="1"/>
  <c r="AH21" i="1"/>
  <c r="AH22" i="1" s="1"/>
  <c r="AG21" i="1"/>
  <c r="AG22" i="1" s="1"/>
  <c r="AF21" i="1"/>
  <c r="AF22" i="1" s="1"/>
  <c r="AE21" i="1"/>
  <c r="AE22" i="1" s="1"/>
  <c r="AD21" i="1"/>
  <c r="AD22" i="1" s="1"/>
  <c r="AC21" i="1"/>
  <c r="AC22" i="1" s="1"/>
  <c r="AB21" i="1"/>
  <c r="AB22" i="1" s="1"/>
  <c r="AA21" i="1"/>
  <c r="AA22" i="1" s="1"/>
  <c r="Z21" i="1"/>
  <c r="Z22" i="1" s="1"/>
  <c r="Y21" i="1"/>
  <c r="Y22" i="1" s="1"/>
  <c r="X21" i="1"/>
  <c r="X22" i="1" s="1"/>
  <c r="W21" i="1"/>
  <c r="W22" i="1" s="1"/>
  <c r="V21" i="1"/>
  <c r="V22" i="1" s="1"/>
  <c r="U21" i="1"/>
  <c r="U22" i="1" s="1"/>
  <c r="T22" i="1" s="1"/>
  <c r="S21" i="1"/>
  <c r="S22" i="1" s="1"/>
  <c r="R21" i="1"/>
  <c r="R22" i="1" s="1"/>
  <c r="Q21" i="1"/>
  <c r="Q22" i="1" s="1"/>
  <c r="P21" i="1"/>
  <c r="P22" i="1" s="1"/>
  <c r="O21" i="1"/>
  <c r="O22" i="1" s="1"/>
  <c r="N21" i="1"/>
  <c r="N22" i="1" s="1"/>
  <c r="M21" i="1"/>
  <c r="M22" i="1" s="1"/>
  <c r="L21" i="1"/>
  <c r="L22" i="1" s="1"/>
  <c r="K21" i="1"/>
  <c r="K22" i="1" s="1"/>
  <c r="J21" i="1"/>
  <c r="J22" i="1" s="1"/>
  <c r="I21" i="1"/>
  <c r="I22" i="1" s="1"/>
  <c r="H21" i="1"/>
  <c r="H22" i="1" s="1"/>
  <c r="G21" i="1"/>
  <c r="G22" i="1" s="1"/>
  <c r="F21" i="1"/>
  <c r="F22" i="1" s="1"/>
  <c r="E21" i="1"/>
  <c r="E22" i="1" s="1"/>
  <c r="D21" i="1"/>
  <c r="D22" i="1" s="1"/>
  <c r="BY20" i="1"/>
  <c r="BY19" i="1"/>
  <c r="T18" i="1"/>
  <c r="BY18" i="1" s="1"/>
  <c r="BY17" i="1"/>
  <c r="T16" i="1"/>
  <c r="BY16" i="1" s="1"/>
  <c r="BY15" i="1"/>
  <c r="BY14" i="1"/>
  <c r="T13" i="1"/>
  <c r="BY13" i="1" s="1"/>
  <c r="T12" i="1"/>
  <c r="BY12" i="1" s="1"/>
  <c r="T11" i="1"/>
  <c r="BY11" i="1" s="1"/>
  <c r="BY10" i="1"/>
  <c r="T9" i="1"/>
  <c r="BY9" i="1" s="1"/>
  <c r="BY8" i="1"/>
  <c r="T7" i="1"/>
  <c r="BY7" i="1" s="1"/>
  <c r="T6" i="1"/>
  <c r="BY6" i="1" s="1"/>
  <c r="BY5" i="1"/>
  <c r="BY22" i="1" l="1"/>
  <c r="T21" i="1"/>
  <c r="BY21" i="1" s="1"/>
</calcChain>
</file>

<file path=xl/sharedStrings.xml><?xml version="1.0" encoding="utf-8"?>
<sst xmlns="http://schemas.openxmlformats.org/spreadsheetml/2006/main" count="113" uniqueCount="113">
  <si>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01.01.2023 г. по 31.12.2023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</si>
  <si>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</si>
  <si>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</si>
  <si>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</si>
  <si>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</si>
  <si>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</si>
  <si>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</si>
  <si>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</si>
  <si>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</si>
  <si>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</si>
  <si>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</si>
  <si>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</si>
  <si>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</si>
  <si>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</si>
  <si>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</si>
  <si>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</si>
  <si>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</si>
  <si>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</si>
  <si>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</si>
  <si>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</si>
  <si>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</si>
  <si>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</si>
  <si>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</si>
  <si>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
Работа официального сайта федерального органа исполнительной власти</t>
  </si>
  <si>
    <t>0001.0002.0024.0079
Предоставление сведений о доходах, расходах, об имуществе и обязательствах имущественного характера</t>
  </si>
  <si>
    <t>0001.0002.0025.0092
Государственные и муниципальные услуги (многофункциональные центры)</t>
  </si>
  <si>
    <t>0001.0002.0027.0122
Неполучение ответа на обращение</t>
  </si>
  <si>
    <t>0001.0002.0027.0123
Принятое по обращению решение</t>
  </si>
  <si>
    <t>0001.0002.0027.0125
Результаты рассмотрения обращений</t>
  </si>
  <si>
    <t>0001.0002.0027.0128
Некорректные обращения</t>
  </si>
  <si>
    <t>0001.0002.0027.0129
Обращения, не поддающиеся прочтению</t>
  </si>
  <si>
    <t>0001.0002.0027.0130
Переписка прекращена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</si>
  <si>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</si>
  <si>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</si>
  <si>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</si>
  <si>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0001.0002.0027.0134
Ознакомление с документами и материалами, касающимися рассмотрения обращений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</si>
  <si>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</si>
  <si>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0001.0002.0027.0158
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</si>
  <si>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</si>
  <si>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</si>
  <si>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0001.0003.0037.0210
Государственная регистрация прав на недвижимое имущество и сделок с ним</t>
  </si>
  <si>
    <t>0001.0003.0041.0219
Интеллектуальная собственность. Патенты, соблюдение авторского права и смежных прав</t>
  </si>
  <si>
    <t>0002.0004.0048.0232
Алиментные обязательства членов семьи</t>
  </si>
  <si>
    <t>0002.0006.0065.0257
Выплата заработной платы</t>
  </si>
  <si>
    <t>0002.0006.0065.0264
Надзор и контроль за соблюдением трудового законодательства</t>
  </si>
  <si>
    <t>0002.0007.0066.0271
Нормативное правовое регулирование в сфере социального обеспечения и социального страхования</t>
  </si>
  <si>
    <t>0002.0007.0067.0274
Доступная среда, в том числе комфорт и доступность инфраструктуры, для лиц с ограниченными возможностями здоровья</t>
  </si>
  <si>
    <t>0002.0007.0068.0279
Исчисление и уплата страховых взносов в бюджеты государственных внебюджетных фондов</t>
  </si>
  <si>
    <t>0002.0007.0071.0283
Перерасчет размеров пенсий</t>
  </si>
  <si>
    <t>0002.0007.0074.0300
Льготы и меры социальной поддержки инвалидов</t>
  </si>
  <si>
    <t>0003.0008.0079.0503
Игорный бизнес. Лотереи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</si>
  <si>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</si>
  <si>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</si>
  <si>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</si>
  <si>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0003.0008.0086.0542
Налог на добычу полезных ископаемых</t>
  </si>
  <si>
    <t>0003.0008.0086.0546
Налог на прибыль</t>
  </si>
  <si>
    <t>0003.0008.0086.0547
Госпошлины</t>
  </si>
  <si>
    <t>0003.0008.0086.0549
Юридические вопросы по налогам и сборам</t>
  </si>
  <si>
    <t>0003.0008.0086.0550
Налогообложение алкогольной продукции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</si>
  <si>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</si>
  <si>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</si>
  <si>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</si>
  <si>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</si>
  <si>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</si>
  <si>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</si>
  <si>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</si>
  <si>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0003.0008.0087.0580
Банковское регулирование и надзор за деятельностью кредитных организаций</t>
  </si>
  <si>
    <t>0003.0008.0088.0603
Рынок ценных бумаг и профессиональная деятельность на рынке ценных бумаг</t>
  </si>
  <si>
    <t>0003.0008.0089.0621
Валютный рынок</t>
  </si>
  <si>
    <t>0003.0008.0089.0622
Валютное регулирование</t>
  </si>
  <si>
    <t>0003.0008.0089.0623
Нарушение валютного законодательства Российской Федерации и актов органов валютного регулирования</t>
  </si>
  <si>
    <t>0003.0008.0089.0624
Валютный контроль</t>
  </si>
  <si>
    <t>0003.0009.0100.0765
Информационные системы органов государственной власти Российской Федерации. Официальные сайты органов государственной власти и органов местного самоуправления</t>
  </si>
  <si>
    <t>0003.0010.0116.0791
Утилизационный сбор</t>
  </si>
  <si>
    <t>0003.0012.0132.0877
Оказание услуг в электронном виде</t>
  </si>
  <si>
    <t>0003.0012.0134.0881
Запросы архивных данных</t>
  </si>
  <si>
    <t>0004.0016.0162.1005
Ответственность за нарушение законодательства</t>
  </si>
  <si>
    <t>0004.0016.0162.1006
Ответственность за нарушение жилищного законодательства</t>
  </si>
  <si>
    <t>0004.0016.0162.1010
Ответственность за нарушение законодательства в сфере защиты прав юридических лиц и индивидуальных предпринимателей</t>
  </si>
  <si>
    <t>2600</t>
  </si>
  <si>
    <t>УФНС России по Ставропольскому краю</t>
  </si>
  <si>
    <t>2625</t>
  </si>
  <si>
    <t>ИФНС России по г. Георгиевску Ставропольского края</t>
  </si>
  <si>
    <t>2628</t>
  </si>
  <si>
    <t>ИФНС России по г. Кисловодску Ставропольского края</t>
  </si>
  <si>
    <t>2632</t>
  </si>
  <si>
    <t>Межрайонная ИФНС России № 15 по Ставропольскому краю</t>
  </si>
  <si>
    <t>2634</t>
  </si>
  <si>
    <t>ИФНС России по Ленинскому району г. Ставрополя</t>
  </si>
  <si>
    <t>2635</t>
  </si>
  <si>
    <t>Межрайонная ИФНС России № 12 по Ставропольскому краю</t>
  </si>
  <si>
    <t>2641</t>
  </si>
  <si>
    <t>Межрайонная ИФНС России № 1 по Ставропольскому краю</t>
  </si>
  <si>
    <t>2643</t>
  </si>
  <si>
    <t>Межрайонная ИФНС России № 3 по Ставропольскому краю</t>
  </si>
  <si>
    <t>2644</t>
  </si>
  <si>
    <t>Межрайонная ИФНС России № 4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</si>
  <si>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</si>
  <si>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</si>
  <si>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</si>
  <si>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</si>
  <si>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2648</t>
  </si>
  <si>
    <t>Межрайонная ИФНС России № 8 по Ставропольскому краю</t>
  </si>
  <si>
    <t>2649</t>
  </si>
  <si>
    <t>Межрайонная ИФНС России № 9 по Ставропольскому краю</t>
  </si>
  <si>
    <t>2650</t>
  </si>
  <si>
    <t>Межрайонная ИФНС России № 10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</si>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</sst>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10" fillId="3" borderId="1" xfId="0" applyFont="1" applyFill="1" applyBorder="1" applyAlignment="1">
      <alignment horizontal="center" vertical="center" textRotation="90" wrapText="1" indent="1"/>
    </xf>
    <xf numFmtId="0" fontId="1" fillId="3" borderId="1" xfId="0" applyFont="1" applyFill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10" fillId="4" borderId="1" xfId="0" applyFont="1" applyFill="1" applyBorder="1" applyAlignment="1">
      <alignment horizontal="center" vertical="center" textRotation="90" wrapText="1" indent="1"/>
    </xf>
    <xf numFmtId="0" fontId="1" fillId="4" borderId="1" xfId="0" applyFont="1" applyFill="1" applyBorder="1" applyAlignment="1">
      <alignment horizontal="center" vertical="center" wrapText="1" indent="1" shrinkToFit="1"/>
    </xf>
    <xf numFmtId="0" fontId="4" fillId="4" borderId="1" xfId="0" applyFont="1" applyFill="1" applyBorder="1" applyAlignment="1">
      <alignment horizontal="center" vertical="center" wrapText="1" indent="1" shrinkToFit="1"/>
    </xf>
    <xf numFmtId="0" fontId="10" fillId="5" borderId="1" xfId="0" applyFont="1" applyFill="1" applyBorder="1" applyAlignment="1">
      <alignment horizontal="center" vertical="center" textRotation="90" wrapText="1" indent="1"/>
    </xf>
    <xf numFmtId="0" fontId="1" fillId="5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6" fillId="6" borderId="1" xfId="0" applyFont="1" applyFill="1" applyBorder="1" applyAlignment="1">
      <alignment horizontal="center" vertical="center" wrapText="1" indent="1" shrinkToFit="1"/>
    </xf>
    <xf numFmtId="0" fontId="4" fillId="6" borderId="1" xfId="0" applyFont="1" applyFill="1" applyBorder="1" applyAlignment="1">
      <alignment horizontal="center" vertical="center" wrapText="1" indent="1" shrinkToFit="1"/>
    </xf>
    <xf numFmtId="0" fontId="5" fillId="6" borderId="1" xfId="0" applyFont="1" applyFill="1" applyBorder="1" applyAlignment="1">
      <alignment horizontal="center" vertical="center" wrapText="1" indent="1" shrinkToFit="1"/>
    </xf>
    <xf numFmtId="0" fontId="6" fillId="7" borderId="1" xfId="0" applyFont="1" applyFill="1" applyBorder="1" applyAlignment="1">
      <alignment horizontal="center" vertical="center" wrapText="1" indent="1" shrinkToFit="1"/>
    </xf>
    <xf numFmtId="0" fontId="4" fillId="7" borderId="1" xfId="0" applyFont="1" applyFill="1" applyBorder="1" applyAlignment="1">
      <alignment horizontal="center" vertical="center" wrapText="1" indent="1" shrinkToFit="1"/>
    </xf>
    <xf numFmtId="0" fontId="5" fillId="7" borderId="1" xfId="0" applyFont="1" applyFill="1" applyBorder="1" applyAlignment="1">
      <alignment horizontal="center" vertical="center" wrapText="1" indent="1" shrinkToFit="1"/>
    </xf>
    <xf numFmtId="0" fontId="6" fillId="8" borderId="1" xfId="0" applyFont="1" applyFill="1" applyBorder="1" applyAlignment="1">
      <alignment horizontal="center" vertical="center" wrapText="1" indent="1" shrinkToFit="1"/>
    </xf>
    <xf numFmtId="0" fontId="4" fillId="8" borderId="1" xfId="0" applyFont="1" applyFill="1" applyBorder="1" applyAlignment="1">
      <alignment horizontal="center" vertical="center" wrapText="1" indent="1" shrinkToFit="1"/>
    </xf>
    <xf numFmtId="0" fontId="5" fillId="8" borderId="1" xfId="0" applyFont="1" applyFill="1" applyBorder="1" applyAlignment="1">
      <alignment horizontal="center" vertical="center" wrapText="1" indent="1" shrinkToFit="1"/>
    </xf>
    <xf numFmtId="0" fontId="2" fillId="0" borderId="1" xfId="0" applyFont="1" applyFill="1" applyBorder="1" applyAlignment="1">
      <alignment horizontal="center" vertical="center" wrapText="1" indent="1" shrinkToFit="1"/>
    </xf>
    <xf numFmtId="0" fontId="6" fillId="0" borderId="1" xfId="0" applyFont="1" applyFill="1" applyBorder="1" applyAlignment="1">
      <alignment horizontal="center" vertical="center" wrapText="1" indent="1" shrinkToFit="1"/>
    </xf>
    <xf numFmtId="0" fontId="5" fillId="0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2" borderId="1" xfId="0" applyFont="1" applyFill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8" fillId="0" borderId="1" xfId="0" applyFont="1" applyBorder="1" applyAlignment="1">
      <alignment horizontal="left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2"/>
  <sheetViews>
    <sheetView tabSelected="1" topLeftCell="A10" workbookViewId="0">
      <selection activeCell="BZ14" sqref="BZ14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12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76" width="11.7109375" hidden="1" customWidth="1" outlineLevel="1" collapsed="1"/>
    <col min="77" max="77" width="11.7109375" customWidth="1" collapsed="1"/>
  </cols>
  <sheetData>
    <row r="1" spans="1:77" ht="30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5"/>
    </row>
    <row r="2" spans="1:77" ht="30" customHeight="1" x14ac:dyDescent="0.25">
      <c r="A2" s="25" t="s">
        <v>1</v>
      </c>
      <c r="B2" s="25" t="s">
        <v>2</v>
      </c>
      <c r="C2" s="25" t="s">
        <v>3</v>
      </c>
      <c r="D2" s="29" t="s">
        <v>4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30" t="s">
        <v>5</v>
      </c>
    </row>
    <row r="3" spans="1:77" ht="200.1" customHeight="1" x14ac:dyDescent="0.25">
      <c r="A3" s="25"/>
      <c r="B3" s="25"/>
      <c r="C3" s="25"/>
      <c r="D3" s="3" t="s">
        <v>6</v>
      </c>
      <c r="E3" s="3" t="s">
        <v>7</v>
      </c>
      <c r="F3" s="3" t="s">
        <v>8</v>
      </c>
      <c r="G3" s="3" t="s">
        <v>9</v>
      </c>
      <c r="H3" s="10" t="s">
        <v>10</v>
      </c>
      <c r="I3" s="3" t="s">
        <v>11</v>
      </c>
      <c r="J3" s="7" t="s">
        <v>12</v>
      </c>
      <c r="K3" s="3" t="s">
        <v>13</v>
      </c>
      <c r="L3" s="3" t="s">
        <v>14</v>
      </c>
      <c r="M3" s="3" t="s">
        <v>15</v>
      </c>
      <c r="N3" s="4" t="s">
        <v>16</v>
      </c>
      <c r="O3" s="3" t="s">
        <v>17</v>
      </c>
      <c r="P3" s="3" t="s">
        <v>18</v>
      </c>
      <c r="Q3" s="3" t="s">
        <v>19</v>
      </c>
      <c r="R3" s="3" t="s">
        <v>20</v>
      </c>
      <c r="S3" s="3" t="s">
        <v>21</v>
      </c>
      <c r="T3" s="3" t="s">
        <v>22</v>
      </c>
      <c r="U3" s="3" t="s">
        <v>23</v>
      </c>
      <c r="V3" s="3" t="s">
        <v>24</v>
      </c>
      <c r="W3" s="3" t="s">
        <v>25</v>
      </c>
      <c r="X3" s="3" t="s">
        <v>26</v>
      </c>
      <c r="Y3" s="3" t="s">
        <v>27</v>
      </c>
      <c r="Z3" s="3" t="s">
        <v>28</v>
      </c>
      <c r="AA3" s="3" t="s">
        <v>29</v>
      </c>
      <c r="AB3" s="3" t="s">
        <v>30</v>
      </c>
      <c r="AC3" s="3" t="s">
        <v>31</v>
      </c>
      <c r="AD3" s="3" t="s">
        <v>32</v>
      </c>
      <c r="AE3" s="3" t="s">
        <v>33</v>
      </c>
      <c r="AF3" s="3" t="s">
        <v>34</v>
      </c>
      <c r="AG3" s="3" t="s">
        <v>35</v>
      </c>
      <c r="AH3" s="3" t="s">
        <v>36</v>
      </c>
      <c r="AI3" s="3" t="s">
        <v>37</v>
      </c>
      <c r="AJ3" s="3" t="s">
        <v>38</v>
      </c>
      <c r="AK3" s="3" t="s">
        <v>39</v>
      </c>
      <c r="AL3" s="3" t="s">
        <v>40</v>
      </c>
      <c r="AM3" s="3" t="s">
        <v>41</v>
      </c>
      <c r="AN3" s="3" t="s">
        <v>42</v>
      </c>
      <c r="AO3" s="3" t="s">
        <v>43</v>
      </c>
      <c r="AP3" s="3" t="s">
        <v>44</v>
      </c>
      <c r="AQ3" s="3" t="s">
        <v>45</v>
      </c>
      <c r="AR3" s="3" t="s">
        <v>46</v>
      </c>
      <c r="AS3" s="3" t="s">
        <v>47</v>
      </c>
      <c r="AT3" s="3" t="s">
        <v>48</v>
      </c>
      <c r="AU3" s="3" t="s">
        <v>49</v>
      </c>
      <c r="AV3" s="3" t="s">
        <v>50</v>
      </c>
      <c r="AW3" s="3" t="s">
        <v>51</v>
      </c>
      <c r="AX3" s="3" t="s">
        <v>52</v>
      </c>
      <c r="AY3" s="3" t="s">
        <v>53</v>
      </c>
      <c r="AZ3" s="3" t="s">
        <v>54</v>
      </c>
      <c r="BA3" s="3" t="s">
        <v>55</v>
      </c>
      <c r="BB3" s="3" t="s">
        <v>56</v>
      </c>
      <c r="BC3" s="3" t="s">
        <v>57</v>
      </c>
      <c r="BD3" s="3" t="s">
        <v>58</v>
      </c>
      <c r="BE3" s="3" t="s">
        <v>59</v>
      </c>
      <c r="BF3" s="3" t="s">
        <v>60</v>
      </c>
      <c r="BG3" s="3" t="s">
        <v>61</v>
      </c>
      <c r="BH3" s="3" t="s">
        <v>62</v>
      </c>
      <c r="BI3" s="3" t="s">
        <v>63</v>
      </c>
      <c r="BJ3" s="3" t="s">
        <v>64</v>
      </c>
      <c r="BK3" s="3" t="s">
        <v>65</v>
      </c>
      <c r="BL3" s="3" t="s">
        <v>66</v>
      </c>
      <c r="BM3" s="3" t="s">
        <v>67</v>
      </c>
      <c r="BN3" s="3" t="s">
        <v>68</v>
      </c>
      <c r="BO3" s="3" t="s">
        <v>69</v>
      </c>
      <c r="BP3" s="3" t="s">
        <v>70</v>
      </c>
      <c r="BQ3" s="3" t="s">
        <v>71</v>
      </c>
      <c r="BR3" s="3" t="s">
        <v>72</v>
      </c>
      <c r="BS3" s="3" t="s">
        <v>73</v>
      </c>
      <c r="BT3" s="3" t="s">
        <v>74</v>
      </c>
      <c r="BU3" s="3" t="s">
        <v>75</v>
      </c>
      <c r="BV3" s="3" t="s">
        <v>76</v>
      </c>
      <c r="BW3" s="3" t="s">
        <v>77</v>
      </c>
      <c r="BX3" s="3" t="s">
        <v>78</v>
      </c>
      <c r="BY3" s="25"/>
    </row>
    <row r="4" spans="1:77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1">
        <v>8</v>
      </c>
      <c r="I4" s="1">
        <v>9</v>
      </c>
      <c r="J4" s="8">
        <v>10</v>
      </c>
      <c r="K4" s="1">
        <v>11</v>
      </c>
      <c r="L4" s="1">
        <v>12</v>
      </c>
      <c r="M4" s="1">
        <v>13</v>
      </c>
      <c r="N4" s="5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  <c r="AY4" s="1">
        <v>51</v>
      </c>
      <c r="AZ4" s="1">
        <v>52</v>
      </c>
      <c r="BA4" s="1">
        <v>53</v>
      </c>
      <c r="BB4" s="1">
        <v>54</v>
      </c>
      <c r="BC4" s="1">
        <v>55</v>
      </c>
      <c r="BD4" s="1">
        <v>56</v>
      </c>
      <c r="BE4" s="1">
        <v>57</v>
      </c>
      <c r="BF4" s="1">
        <v>58</v>
      </c>
      <c r="BG4" s="1">
        <v>59</v>
      </c>
      <c r="BH4" s="1">
        <v>60</v>
      </c>
      <c r="BI4" s="1">
        <v>61</v>
      </c>
      <c r="BJ4" s="1">
        <v>62</v>
      </c>
      <c r="BK4" s="1">
        <v>63</v>
      </c>
      <c r="BL4" s="1">
        <v>64</v>
      </c>
      <c r="BM4" s="1">
        <v>65</v>
      </c>
      <c r="BN4" s="1">
        <v>66</v>
      </c>
      <c r="BO4" s="1">
        <v>67</v>
      </c>
      <c r="BP4" s="1">
        <v>68</v>
      </c>
      <c r="BQ4" s="1">
        <v>69</v>
      </c>
      <c r="BR4" s="1">
        <v>70</v>
      </c>
      <c r="BS4" s="1">
        <v>71</v>
      </c>
      <c r="BT4" s="1">
        <v>72</v>
      </c>
      <c r="BU4" s="1">
        <v>73</v>
      </c>
      <c r="BV4" s="1">
        <v>74</v>
      </c>
      <c r="BW4" s="1">
        <v>75</v>
      </c>
      <c r="BX4" s="1">
        <v>76</v>
      </c>
      <c r="BY4" s="1">
        <v>77</v>
      </c>
    </row>
    <row r="5" spans="1:77" ht="28.5" x14ac:dyDescent="0.25">
      <c r="A5" s="22">
        <v>1</v>
      </c>
      <c r="B5" s="22" t="s">
        <v>79</v>
      </c>
      <c r="C5" s="22" t="s">
        <v>80</v>
      </c>
      <c r="D5" s="2">
        <v>1196</v>
      </c>
      <c r="E5" s="2">
        <v>45</v>
      </c>
      <c r="F5" s="2">
        <v>51</v>
      </c>
      <c r="G5" s="2">
        <v>134</v>
      </c>
      <c r="H5" s="12">
        <v>374</v>
      </c>
      <c r="I5" s="2">
        <v>83</v>
      </c>
      <c r="J5" s="9">
        <v>766</v>
      </c>
      <c r="K5" s="2">
        <v>31</v>
      </c>
      <c r="L5" s="2">
        <v>40</v>
      </c>
      <c r="M5" s="2">
        <v>25</v>
      </c>
      <c r="N5" s="6">
        <v>76</v>
      </c>
      <c r="O5" s="2">
        <v>175</v>
      </c>
      <c r="P5" s="2">
        <v>32</v>
      </c>
      <c r="Q5" s="2">
        <v>41</v>
      </c>
      <c r="R5" s="2">
        <v>93</v>
      </c>
      <c r="S5" s="2">
        <v>81</v>
      </c>
      <c r="T5" s="2">
        <v>1374</v>
      </c>
      <c r="U5" s="2">
        <v>0</v>
      </c>
      <c r="V5" s="2">
        <v>3</v>
      </c>
      <c r="W5" s="2">
        <v>0</v>
      </c>
      <c r="X5" s="2">
        <v>0</v>
      </c>
      <c r="Y5" s="2">
        <v>0</v>
      </c>
      <c r="Z5" s="2">
        <v>0</v>
      </c>
      <c r="AA5" s="2">
        <v>1</v>
      </c>
      <c r="AB5" s="2">
        <v>3</v>
      </c>
      <c r="AC5" s="2">
        <v>0</v>
      </c>
      <c r="AD5" s="2">
        <v>21</v>
      </c>
      <c r="AE5" s="2">
        <v>0</v>
      </c>
      <c r="AF5" s="2">
        <v>1</v>
      </c>
      <c r="AG5" s="2">
        <v>0</v>
      </c>
      <c r="AH5" s="2">
        <v>1</v>
      </c>
      <c r="AI5" s="2">
        <v>0</v>
      </c>
      <c r="AJ5" s="2">
        <v>102</v>
      </c>
      <c r="AK5" s="2">
        <v>1</v>
      </c>
      <c r="AL5" s="2">
        <v>0</v>
      </c>
      <c r="AM5" s="2">
        <v>1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2</v>
      </c>
      <c r="AT5" s="2">
        <v>0</v>
      </c>
      <c r="AU5" s="2">
        <v>0</v>
      </c>
      <c r="AV5" s="2">
        <v>0</v>
      </c>
      <c r="AW5" s="2">
        <v>0</v>
      </c>
      <c r="AX5" s="2">
        <v>26</v>
      </c>
      <c r="AY5" s="2">
        <v>0</v>
      </c>
      <c r="AZ5" s="2">
        <v>0</v>
      </c>
      <c r="BA5" s="2">
        <v>0</v>
      </c>
      <c r="BB5" s="2">
        <v>12</v>
      </c>
      <c r="BC5" s="2">
        <v>9</v>
      </c>
      <c r="BD5" s="2">
        <v>0</v>
      </c>
      <c r="BE5" s="2">
        <v>4</v>
      </c>
      <c r="BF5" s="2">
        <v>20</v>
      </c>
      <c r="BG5" s="2">
        <v>24</v>
      </c>
      <c r="BH5" s="2">
        <v>76</v>
      </c>
      <c r="BI5" s="2">
        <v>2</v>
      </c>
      <c r="BJ5" s="2">
        <v>25</v>
      </c>
      <c r="BK5" s="2">
        <v>18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4">
        <f t="shared" ref="BY5:BY22" si="0">SUM(D5:T5)</f>
        <v>4617</v>
      </c>
    </row>
    <row r="6" spans="1:77" ht="42.75" x14ac:dyDescent="0.25">
      <c r="A6" s="23">
        <v>1</v>
      </c>
      <c r="B6" s="23" t="s">
        <v>81</v>
      </c>
      <c r="C6" s="23" t="s">
        <v>82</v>
      </c>
      <c r="D6" s="2">
        <v>0</v>
      </c>
      <c r="E6" s="2">
        <v>1</v>
      </c>
      <c r="F6" s="2">
        <v>6</v>
      </c>
      <c r="G6" s="2">
        <v>23</v>
      </c>
      <c r="H6" s="12">
        <v>53</v>
      </c>
      <c r="I6" s="2">
        <v>5</v>
      </c>
      <c r="J6" s="9">
        <v>6</v>
      </c>
      <c r="K6" s="2">
        <v>0</v>
      </c>
      <c r="L6" s="2">
        <v>0</v>
      </c>
      <c r="M6" s="2">
        <v>21</v>
      </c>
      <c r="N6" s="6">
        <v>130</v>
      </c>
      <c r="O6" s="2">
        <v>0</v>
      </c>
      <c r="P6" s="2">
        <v>13</v>
      </c>
      <c r="Q6" s="2">
        <v>0</v>
      </c>
      <c r="R6" s="2">
        <v>0</v>
      </c>
      <c r="S6" s="2">
        <v>0</v>
      </c>
      <c r="T6" s="2">
        <f t="shared" ref="T6:T22" si="1">SUM(U6:BX6)</f>
        <v>18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2</v>
      </c>
      <c r="BF6" s="2">
        <v>8</v>
      </c>
      <c r="BG6" s="2">
        <v>1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1</v>
      </c>
      <c r="BS6" s="2">
        <v>0</v>
      </c>
      <c r="BT6" s="2">
        <v>6</v>
      </c>
      <c r="BU6" s="2">
        <v>0</v>
      </c>
      <c r="BV6" s="2">
        <v>0</v>
      </c>
      <c r="BW6" s="2">
        <v>0</v>
      </c>
      <c r="BX6" s="2">
        <v>0</v>
      </c>
      <c r="BY6" s="24">
        <f t="shared" si="0"/>
        <v>276</v>
      </c>
    </row>
    <row r="7" spans="1:77" ht="42.75" x14ac:dyDescent="0.25">
      <c r="A7" s="23">
        <v>2</v>
      </c>
      <c r="B7" s="23" t="s">
        <v>83</v>
      </c>
      <c r="C7" s="23" t="s">
        <v>84</v>
      </c>
      <c r="D7" s="2">
        <v>0</v>
      </c>
      <c r="E7" s="2">
        <v>7</v>
      </c>
      <c r="F7" s="2">
        <v>10</v>
      </c>
      <c r="G7" s="2">
        <v>54</v>
      </c>
      <c r="H7" s="12">
        <v>54</v>
      </c>
      <c r="I7" s="2">
        <v>0</v>
      </c>
      <c r="J7" s="9">
        <v>36</v>
      </c>
      <c r="K7" s="2">
        <v>0</v>
      </c>
      <c r="L7" s="2">
        <v>0</v>
      </c>
      <c r="M7" s="2">
        <v>14</v>
      </c>
      <c r="N7" s="6">
        <v>17</v>
      </c>
      <c r="O7" s="2">
        <v>1</v>
      </c>
      <c r="P7" s="2">
        <v>3</v>
      </c>
      <c r="Q7" s="2">
        <v>0</v>
      </c>
      <c r="R7" s="2">
        <v>1</v>
      </c>
      <c r="S7" s="2">
        <v>3</v>
      </c>
      <c r="T7" s="2">
        <f t="shared" si="1"/>
        <v>201</v>
      </c>
      <c r="U7" s="2">
        <v>0</v>
      </c>
      <c r="V7" s="2">
        <v>29</v>
      </c>
      <c r="W7" s="2">
        <v>0</v>
      </c>
      <c r="X7" s="2">
        <v>0</v>
      </c>
      <c r="Y7" s="2">
        <v>1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1</v>
      </c>
      <c r="AG7" s="2">
        <v>0</v>
      </c>
      <c r="AH7" s="2">
        <v>0</v>
      </c>
      <c r="AI7" s="2">
        <v>0</v>
      </c>
      <c r="AJ7" s="2">
        <v>0</v>
      </c>
      <c r="AK7" s="2">
        <v>2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45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77</v>
      </c>
      <c r="BF7" s="2">
        <v>14</v>
      </c>
      <c r="BG7" s="2">
        <v>1</v>
      </c>
      <c r="BH7" s="2">
        <v>0</v>
      </c>
      <c r="BI7" s="2">
        <v>0</v>
      </c>
      <c r="BJ7" s="2">
        <v>23</v>
      </c>
      <c r="BK7" s="2">
        <v>5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2</v>
      </c>
      <c r="BU7" s="2">
        <v>0</v>
      </c>
      <c r="BV7" s="2">
        <v>0</v>
      </c>
      <c r="BW7" s="2">
        <v>0</v>
      </c>
      <c r="BX7" s="2">
        <v>1</v>
      </c>
      <c r="BY7" s="24">
        <f t="shared" si="0"/>
        <v>401</v>
      </c>
    </row>
    <row r="8" spans="1:77" ht="42.75" x14ac:dyDescent="0.25">
      <c r="A8" s="23">
        <v>3</v>
      </c>
      <c r="B8" s="23" t="s">
        <v>85</v>
      </c>
      <c r="C8" s="23" t="s">
        <v>86</v>
      </c>
      <c r="D8" s="2">
        <v>4</v>
      </c>
      <c r="E8" s="2">
        <v>239</v>
      </c>
      <c r="F8" s="2">
        <v>303</v>
      </c>
      <c r="G8" s="2">
        <v>719</v>
      </c>
      <c r="H8" s="12">
        <v>1284</v>
      </c>
      <c r="I8" s="2">
        <v>321</v>
      </c>
      <c r="J8" s="9">
        <v>1538</v>
      </c>
      <c r="K8" s="2">
        <v>1</v>
      </c>
      <c r="L8" s="2">
        <v>15</v>
      </c>
      <c r="M8" s="2">
        <v>16</v>
      </c>
      <c r="N8" s="6">
        <v>1110</v>
      </c>
      <c r="O8" s="2">
        <v>4</v>
      </c>
      <c r="P8" s="2">
        <v>171</v>
      </c>
      <c r="Q8" s="2">
        <v>12</v>
      </c>
      <c r="R8" s="2">
        <v>284</v>
      </c>
      <c r="S8" s="2">
        <v>7</v>
      </c>
      <c r="T8" s="2">
        <v>1193</v>
      </c>
      <c r="U8" s="2">
        <v>0</v>
      </c>
      <c r="V8" s="2">
        <v>2</v>
      </c>
      <c r="W8" s="2">
        <v>0</v>
      </c>
      <c r="X8" s="2">
        <v>0</v>
      </c>
      <c r="Y8" s="2">
        <v>0</v>
      </c>
      <c r="Z8" s="2">
        <v>1</v>
      </c>
      <c r="AA8" s="2">
        <v>0</v>
      </c>
      <c r="AB8" s="2">
        <v>1</v>
      </c>
      <c r="AC8" s="2">
        <v>0</v>
      </c>
      <c r="AD8" s="2">
        <v>1</v>
      </c>
      <c r="AE8" s="2">
        <v>2</v>
      </c>
      <c r="AF8" s="2">
        <v>0</v>
      </c>
      <c r="AG8" s="2">
        <v>0</v>
      </c>
      <c r="AH8" s="2">
        <v>0</v>
      </c>
      <c r="AI8" s="2">
        <v>4</v>
      </c>
      <c r="AJ8" s="2">
        <v>7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1</v>
      </c>
      <c r="AQ8" s="2">
        <v>0</v>
      </c>
      <c r="AR8" s="2">
        <v>0</v>
      </c>
      <c r="AS8" s="2">
        <v>7</v>
      </c>
      <c r="AT8" s="2">
        <v>0</v>
      </c>
      <c r="AU8" s="2">
        <v>3</v>
      </c>
      <c r="AV8" s="2">
        <v>0</v>
      </c>
      <c r="AW8" s="2">
        <v>0</v>
      </c>
      <c r="AX8" s="2">
        <v>271</v>
      </c>
      <c r="AY8" s="2">
        <v>10</v>
      </c>
      <c r="AZ8" s="2">
        <v>1</v>
      </c>
      <c r="BA8" s="2">
        <v>0</v>
      </c>
      <c r="BB8" s="2">
        <v>4</v>
      </c>
      <c r="BC8" s="2">
        <v>2</v>
      </c>
      <c r="BD8" s="2">
        <v>0</v>
      </c>
      <c r="BE8" s="2">
        <v>134</v>
      </c>
      <c r="BF8" s="2">
        <v>113</v>
      </c>
      <c r="BG8" s="2">
        <v>66</v>
      </c>
      <c r="BH8" s="2">
        <v>55</v>
      </c>
      <c r="BI8" s="2">
        <v>5</v>
      </c>
      <c r="BJ8" s="2">
        <v>23</v>
      </c>
      <c r="BK8" s="2">
        <v>16</v>
      </c>
      <c r="BL8" s="2">
        <v>0</v>
      </c>
      <c r="BM8" s="2">
        <v>1</v>
      </c>
      <c r="BN8" s="2">
        <v>0</v>
      </c>
      <c r="BO8" s="2">
        <v>3</v>
      </c>
      <c r="BP8" s="2">
        <v>0</v>
      </c>
      <c r="BQ8" s="2">
        <v>12</v>
      </c>
      <c r="BR8" s="2">
        <v>0</v>
      </c>
      <c r="BS8" s="2">
        <v>4</v>
      </c>
      <c r="BT8" s="2">
        <v>4</v>
      </c>
      <c r="BU8" s="2">
        <v>0</v>
      </c>
      <c r="BV8" s="2">
        <v>0</v>
      </c>
      <c r="BW8" s="2">
        <v>0</v>
      </c>
      <c r="BX8" s="2">
        <v>0</v>
      </c>
      <c r="BY8" s="24">
        <f t="shared" si="0"/>
        <v>7221</v>
      </c>
    </row>
    <row r="9" spans="1:77" ht="42.75" x14ac:dyDescent="0.25">
      <c r="A9" s="23">
        <v>4</v>
      </c>
      <c r="B9" s="23" t="s">
        <v>87</v>
      </c>
      <c r="C9" s="23" t="s">
        <v>88</v>
      </c>
      <c r="D9" s="2">
        <v>0</v>
      </c>
      <c r="E9" s="2">
        <v>6</v>
      </c>
      <c r="F9" s="2">
        <v>16</v>
      </c>
      <c r="G9" s="2">
        <v>62</v>
      </c>
      <c r="H9" s="12">
        <v>197</v>
      </c>
      <c r="I9" s="2">
        <v>1</v>
      </c>
      <c r="J9" s="9">
        <v>52</v>
      </c>
      <c r="K9" s="2">
        <v>0</v>
      </c>
      <c r="L9" s="2">
        <v>1</v>
      </c>
      <c r="M9" s="2">
        <v>24</v>
      </c>
      <c r="N9" s="6">
        <v>113</v>
      </c>
      <c r="O9" s="2">
        <v>0</v>
      </c>
      <c r="P9" s="2">
        <v>1</v>
      </c>
      <c r="Q9" s="2">
        <v>0</v>
      </c>
      <c r="R9" s="2">
        <v>2</v>
      </c>
      <c r="S9" s="2">
        <v>1</v>
      </c>
      <c r="T9" s="2">
        <f t="shared" si="1"/>
        <v>38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1</v>
      </c>
      <c r="AG9" s="2">
        <v>0</v>
      </c>
      <c r="AH9" s="2">
        <v>0</v>
      </c>
      <c r="AI9" s="2">
        <v>0</v>
      </c>
      <c r="AJ9" s="2">
        <v>3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2</v>
      </c>
      <c r="AT9" s="2">
        <v>0</v>
      </c>
      <c r="AU9" s="2">
        <v>0</v>
      </c>
      <c r="AV9" s="2">
        <v>0</v>
      </c>
      <c r="AW9" s="2">
        <v>1</v>
      </c>
      <c r="AX9" s="2">
        <v>3</v>
      </c>
      <c r="AY9" s="2">
        <v>1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9</v>
      </c>
      <c r="BF9" s="2">
        <v>12</v>
      </c>
      <c r="BG9" s="2">
        <v>1</v>
      </c>
      <c r="BH9" s="2">
        <v>1</v>
      </c>
      <c r="BI9" s="2">
        <v>1</v>
      </c>
      <c r="BJ9" s="2">
        <v>0</v>
      </c>
      <c r="BK9" s="2">
        <v>2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1</v>
      </c>
      <c r="BU9" s="2">
        <v>0</v>
      </c>
      <c r="BV9" s="2">
        <v>0</v>
      </c>
      <c r="BW9" s="2">
        <v>0</v>
      </c>
      <c r="BX9" s="2">
        <v>0</v>
      </c>
      <c r="BY9" s="24">
        <f t="shared" si="0"/>
        <v>514</v>
      </c>
    </row>
    <row r="10" spans="1:77" ht="42.75" x14ac:dyDescent="0.25">
      <c r="A10" s="13">
        <v>5</v>
      </c>
      <c r="B10" s="13" t="s">
        <v>89</v>
      </c>
      <c r="C10" s="13" t="s">
        <v>90</v>
      </c>
      <c r="D10" s="14">
        <v>3</v>
      </c>
      <c r="E10" s="14">
        <v>206</v>
      </c>
      <c r="F10" s="14">
        <v>381</v>
      </c>
      <c r="G10" s="14">
        <v>1173</v>
      </c>
      <c r="H10" s="14">
        <v>2508</v>
      </c>
      <c r="I10" s="14">
        <v>292</v>
      </c>
      <c r="J10" s="14">
        <v>1241</v>
      </c>
      <c r="K10" s="14">
        <v>3</v>
      </c>
      <c r="L10" s="14">
        <v>7</v>
      </c>
      <c r="M10" s="14">
        <v>1090</v>
      </c>
      <c r="N10" s="14">
        <v>7645</v>
      </c>
      <c r="O10" s="14">
        <v>0</v>
      </c>
      <c r="P10" s="14">
        <v>1</v>
      </c>
      <c r="Q10" s="14">
        <v>1</v>
      </c>
      <c r="R10" s="14">
        <v>200</v>
      </c>
      <c r="S10" s="14">
        <v>28</v>
      </c>
      <c r="T10" s="14">
        <v>644</v>
      </c>
      <c r="U10" s="14">
        <v>0</v>
      </c>
      <c r="V10" s="14">
        <v>49</v>
      </c>
      <c r="W10" s="14">
        <v>0</v>
      </c>
      <c r="X10" s="14">
        <v>0</v>
      </c>
      <c r="Y10" s="14">
        <v>0</v>
      </c>
      <c r="Z10" s="14">
        <v>0</v>
      </c>
      <c r="AA10" s="14">
        <v>1</v>
      </c>
      <c r="AB10" s="14">
        <v>0</v>
      </c>
      <c r="AC10" s="14">
        <v>0</v>
      </c>
      <c r="AD10" s="14">
        <v>0</v>
      </c>
      <c r="AE10" s="14">
        <v>1</v>
      </c>
      <c r="AF10" s="14">
        <v>0</v>
      </c>
      <c r="AG10" s="14">
        <v>1</v>
      </c>
      <c r="AH10" s="14">
        <v>0</v>
      </c>
      <c r="AI10" s="14">
        <v>0</v>
      </c>
      <c r="AJ10" s="14">
        <v>2</v>
      </c>
      <c r="AK10" s="14">
        <v>0</v>
      </c>
      <c r="AL10" s="14">
        <v>1</v>
      </c>
      <c r="AM10" s="14">
        <v>3</v>
      </c>
      <c r="AN10" s="14">
        <v>0</v>
      </c>
      <c r="AO10" s="14">
        <v>0</v>
      </c>
      <c r="AP10" s="14">
        <v>2</v>
      </c>
      <c r="AQ10" s="14">
        <v>1</v>
      </c>
      <c r="AR10" s="14">
        <v>0</v>
      </c>
      <c r="AS10" s="14">
        <v>52</v>
      </c>
      <c r="AT10" s="14">
        <v>1</v>
      </c>
      <c r="AU10" s="14">
        <v>0</v>
      </c>
      <c r="AV10" s="14">
        <v>9</v>
      </c>
      <c r="AW10" s="14">
        <v>2</v>
      </c>
      <c r="AX10" s="14">
        <v>87</v>
      </c>
      <c r="AY10" s="14">
        <v>8</v>
      </c>
      <c r="AZ10" s="14">
        <v>0</v>
      </c>
      <c r="BA10" s="14">
        <v>0</v>
      </c>
      <c r="BB10" s="14">
        <v>1</v>
      </c>
      <c r="BC10" s="14">
        <v>0</v>
      </c>
      <c r="BD10" s="14">
        <v>1</v>
      </c>
      <c r="BE10" s="14">
        <v>68</v>
      </c>
      <c r="BF10" s="14">
        <v>117</v>
      </c>
      <c r="BG10" s="14">
        <v>5</v>
      </c>
      <c r="BH10" s="14">
        <v>25</v>
      </c>
      <c r="BI10" s="14">
        <v>4</v>
      </c>
      <c r="BJ10" s="14">
        <v>2</v>
      </c>
      <c r="BK10" s="14">
        <v>15</v>
      </c>
      <c r="BL10" s="14">
        <v>0</v>
      </c>
      <c r="BM10" s="14">
        <v>0</v>
      </c>
      <c r="BN10" s="14">
        <v>0</v>
      </c>
      <c r="BO10" s="14">
        <v>0</v>
      </c>
      <c r="BP10" s="14">
        <v>0</v>
      </c>
      <c r="BQ10" s="14">
        <v>0</v>
      </c>
      <c r="BR10" s="14">
        <v>0</v>
      </c>
      <c r="BS10" s="14">
        <v>0</v>
      </c>
      <c r="BT10" s="14">
        <v>5</v>
      </c>
      <c r="BU10" s="14">
        <v>0</v>
      </c>
      <c r="BV10" s="14">
        <v>1</v>
      </c>
      <c r="BW10" s="14">
        <v>1</v>
      </c>
      <c r="BX10" s="14">
        <v>0</v>
      </c>
      <c r="BY10" s="15">
        <f t="shared" si="0"/>
        <v>15423</v>
      </c>
    </row>
    <row r="11" spans="1:77" ht="42.75" x14ac:dyDescent="0.25">
      <c r="A11" s="23">
        <v>6</v>
      </c>
      <c r="B11" s="23" t="s">
        <v>91</v>
      </c>
      <c r="C11" s="23" t="s">
        <v>92</v>
      </c>
      <c r="D11" s="2">
        <v>1</v>
      </c>
      <c r="E11" s="2">
        <v>8</v>
      </c>
      <c r="F11" s="2">
        <v>6</v>
      </c>
      <c r="G11" s="2">
        <v>13</v>
      </c>
      <c r="H11" s="12">
        <v>92</v>
      </c>
      <c r="I11" s="2">
        <v>0</v>
      </c>
      <c r="J11" s="9">
        <v>24</v>
      </c>
      <c r="K11" s="2">
        <v>3</v>
      </c>
      <c r="L11" s="2">
        <v>0</v>
      </c>
      <c r="M11" s="2">
        <v>18</v>
      </c>
      <c r="N11" s="6">
        <v>77</v>
      </c>
      <c r="O11" s="2">
        <v>1</v>
      </c>
      <c r="P11" s="2">
        <v>0</v>
      </c>
      <c r="Q11" s="2">
        <v>0</v>
      </c>
      <c r="R11" s="2">
        <v>1</v>
      </c>
      <c r="S11" s="2">
        <v>0</v>
      </c>
      <c r="T11" s="2">
        <f t="shared" si="1"/>
        <v>12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1</v>
      </c>
      <c r="AO11" s="2">
        <v>0</v>
      </c>
      <c r="AP11" s="2">
        <v>0</v>
      </c>
      <c r="AQ11" s="2">
        <v>0</v>
      </c>
      <c r="AR11" s="2">
        <v>0</v>
      </c>
      <c r="AS11" s="2">
        <v>1</v>
      </c>
      <c r="AT11" s="2">
        <v>0</v>
      </c>
      <c r="AU11" s="2">
        <v>0</v>
      </c>
      <c r="AV11" s="2">
        <v>0</v>
      </c>
      <c r="AW11" s="2">
        <v>0</v>
      </c>
      <c r="AX11" s="2">
        <v>3</v>
      </c>
      <c r="AY11" s="2">
        <v>0</v>
      </c>
      <c r="AZ11" s="2">
        <v>0</v>
      </c>
      <c r="BA11" s="2">
        <v>1</v>
      </c>
      <c r="BB11" s="2">
        <v>0</v>
      </c>
      <c r="BC11" s="2">
        <v>0</v>
      </c>
      <c r="BD11" s="2">
        <v>0</v>
      </c>
      <c r="BE11" s="2">
        <v>2</v>
      </c>
      <c r="BF11" s="2">
        <v>3</v>
      </c>
      <c r="BG11" s="2">
        <v>0</v>
      </c>
      <c r="BH11" s="2">
        <v>0</v>
      </c>
      <c r="BI11" s="2">
        <v>0</v>
      </c>
      <c r="BJ11" s="2">
        <v>0</v>
      </c>
      <c r="BK11" s="2">
        <v>1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4">
        <f t="shared" si="0"/>
        <v>256</v>
      </c>
    </row>
    <row r="12" spans="1:77" ht="42.75" x14ac:dyDescent="0.25">
      <c r="A12" s="23">
        <v>7</v>
      </c>
      <c r="B12" s="23" t="s">
        <v>93</v>
      </c>
      <c r="C12" s="23" t="s">
        <v>94</v>
      </c>
      <c r="D12" s="2">
        <v>0</v>
      </c>
      <c r="E12" s="2">
        <v>8</v>
      </c>
      <c r="F12" s="2">
        <v>5</v>
      </c>
      <c r="G12" s="2">
        <v>19</v>
      </c>
      <c r="H12" s="12">
        <v>59</v>
      </c>
      <c r="I12" s="2">
        <v>0</v>
      </c>
      <c r="J12" s="9">
        <v>5</v>
      </c>
      <c r="K12" s="2">
        <v>0</v>
      </c>
      <c r="L12" s="2">
        <v>0</v>
      </c>
      <c r="M12" s="2">
        <v>40</v>
      </c>
      <c r="N12" s="6">
        <v>27</v>
      </c>
      <c r="O12" s="2">
        <v>0</v>
      </c>
      <c r="P12" s="2">
        <v>7</v>
      </c>
      <c r="Q12" s="2">
        <v>0</v>
      </c>
      <c r="R12" s="2">
        <v>0</v>
      </c>
      <c r="S12" s="2">
        <v>1</v>
      </c>
      <c r="T12" s="2">
        <f t="shared" si="1"/>
        <v>24</v>
      </c>
      <c r="U12" s="2">
        <v>0</v>
      </c>
      <c r="V12" s="2">
        <v>1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2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1</v>
      </c>
      <c r="AT12" s="2">
        <v>0</v>
      </c>
      <c r="AU12" s="2">
        <v>2</v>
      </c>
      <c r="AV12" s="2">
        <v>0</v>
      </c>
      <c r="AW12" s="2">
        <v>0</v>
      </c>
      <c r="AX12" s="2">
        <v>1</v>
      </c>
      <c r="AY12" s="2">
        <v>4</v>
      </c>
      <c r="AZ12" s="2">
        <v>0</v>
      </c>
      <c r="BA12" s="2">
        <v>0</v>
      </c>
      <c r="BB12" s="2">
        <v>0</v>
      </c>
      <c r="BC12" s="2">
        <v>3</v>
      </c>
      <c r="BD12" s="2">
        <v>0</v>
      </c>
      <c r="BE12" s="2">
        <v>4</v>
      </c>
      <c r="BF12" s="2">
        <v>2</v>
      </c>
      <c r="BG12" s="2">
        <v>3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1</v>
      </c>
      <c r="BU12" s="2">
        <v>0</v>
      </c>
      <c r="BV12" s="2">
        <v>0</v>
      </c>
      <c r="BW12" s="2">
        <v>0</v>
      </c>
      <c r="BX12" s="2">
        <v>0</v>
      </c>
      <c r="BY12" s="24">
        <f t="shared" si="0"/>
        <v>195</v>
      </c>
    </row>
    <row r="13" spans="1:77" ht="42.75" x14ac:dyDescent="0.25">
      <c r="A13" s="23">
        <v>8</v>
      </c>
      <c r="B13" s="23" t="s">
        <v>95</v>
      </c>
      <c r="C13" s="23" t="s">
        <v>96</v>
      </c>
      <c r="D13" s="2">
        <v>0</v>
      </c>
      <c r="E13" s="2">
        <v>3</v>
      </c>
      <c r="F13" s="2">
        <v>9</v>
      </c>
      <c r="G13" s="2">
        <v>40</v>
      </c>
      <c r="H13" s="12">
        <v>37</v>
      </c>
      <c r="I13" s="2">
        <v>23</v>
      </c>
      <c r="J13" s="9">
        <v>8</v>
      </c>
      <c r="K13" s="2">
        <v>0</v>
      </c>
      <c r="L13" s="2">
        <v>0</v>
      </c>
      <c r="M13" s="2">
        <v>23</v>
      </c>
      <c r="N13" s="6">
        <v>52</v>
      </c>
      <c r="O13" s="2">
        <v>0</v>
      </c>
      <c r="P13" s="2">
        <v>1</v>
      </c>
      <c r="Q13" s="2">
        <v>0</v>
      </c>
      <c r="R13" s="2">
        <v>3</v>
      </c>
      <c r="S13" s="2">
        <v>0</v>
      </c>
      <c r="T13" s="2">
        <f t="shared" si="1"/>
        <v>11</v>
      </c>
      <c r="U13" s="2">
        <v>0</v>
      </c>
      <c r="V13" s="2">
        <v>0</v>
      </c>
      <c r="W13" s="2">
        <v>1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2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2</v>
      </c>
      <c r="BF13" s="2">
        <v>5</v>
      </c>
      <c r="BG13" s="2">
        <v>0</v>
      </c>
      <c r="BH13" s="2">
        <v>0</v>
      </c>
      <c r="BI13" s="2">
        <v>0</v>
      </c>
      <c r="BJ13" s="2">
        <v>1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4">
        <f t="shared" si="0"/>
        <v>210</v>
      </c>
    </row>
    <row r="14" spans="1:77" ht="42.75" x14ac:dyDescent="0.25">
      <c r="A14" s="23">
        <v>9</v>
      </c>
      <c r="B14" s="23" t="s">
        <v>97</v>
      </c>
      <c r="C14" s="23" t="s">
        <v>98</v>
      </c>
      <c r="D14" s="2">
        <v>17</v>
      </c>
      <c r="E14" s="2">
        <v>217</v>
      </c>
      <c r="F14" s="2">
        <v>254</v>
      </c>
      <c r="G14" s="2">
        <v>371</v>
      </c>
      <c r="H14" s="12">
        <v>1085</v>
      </c>
      <c r="I14" s="2">
        <v>398</v>
      </c>
      <c r="J14" s="9">
        <v>953</v>
      </c>
      <c r="K14" s="2">
        <v>0</v>
      </c>
      <c r="L14" s="2">
        <v>2</v>
      </c>
      <c r="M14" s="2">
        <v>317</v>
      </c>
      <c r="N14" s="6">
        <v>867</v>
      </c>
      <c r="O14" s="2">
        <v>4</v>
      </c>
      <c r="P14" s="2">
        <v>1</v>
      </c>
      <c r="Q14" s="2">
        <v>0</v>
      </c>
      <c r="R14" s="2">
        <v>91</v>
      </c>
      <c r="S14" s="2">
        <v>1</v>
      </c>
      <c r="T14" s="2">
        <v>1020</v>
      </c>
      <c r="U14" s="2">
        <v>0</v>
      </c>
      <c r="V14" s="2">
        <v>2</v>
      </c>
      <c r="W14" s="2">
        <v>1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1</v>
      </c>
      <c r="AD14" s="2">
        <v>0</v>
      </c>
      <c r="AE14" s="2">
        <v>1</v>
      </c>
      <c r="AF14" s="2">
        <v>0</v>
      </c>
      <c r="AG14" s="2">
        <v>0</v>
      </c>
      <c r="AH14" s="2">
        <v>0</v>
      </c>
      <c r="AI14" s="2">
        <v>0</v>
      </c>
      <c r="AJ14" s="2">
        <v>7</v>
      </c>
      <c r="AK14" s="2">
        <v>0</v>
      </c>
      <c r="AL14" s="2">
        <v>0</v>
      </c>
      <c r="AM14" s="2">
        <v>0</v>
      </c>
      <c r="AN14" s="2">
        <v>0</v>
      </c>
      <c r="AO14" s="2">
        <v>1</v>
      </c>
      <c r="AP14" s="2">
        <v>0</v>
      </c>
      <c r="AQ14" s="2">
        <v>0</v>
      </c>
      <c r="AR14" s="2">
        <v>0</v>
      </c>
      <c r="AS14" s="2">
        <v>40</v>
      </c>
      <c r="AT14" s="2">
        <v>0</v>
      </c>
      <c r="AU14" s="2">
        <v>5</v>
      </c>
      <c r="AV14" s="2">
        <v>0</v>
      </c>
      <c r="AW14" s="2">
        <v>0</v>
      </c>
      <c r="AX14" s="2">
        <v>88</v>
      </c>
      <c r="AY14" s="2">
        <v>0</v>
      </c>
      <c r="AZ14" s="2">
        <v>0</v>
      </c>
      <c r="BA14" s="2">
        <v>1</v>
      </c>
      <c r="BB14" s="2">
        <v>0</v>
      </c>
      <c r="BC14" s="2">
        <v>0</v>
      </c>
      <c r="BD14" s="2">
        <v>0</v>
      </c>
      <c r="BE14" s="2">
        <v>55</v>
      </c>
      <c r="BF14" s="2">
        <v>87</v>
      </c>
      <c r="BG14" s="2">
        <v>1</v>
      </c>
      <c r="BH14" s="2">
        <v>36</v>
      </c>
      <c r="BI14" s="2">
        <v>2</v>
      </c>
      <c r="BJ14" s="2">
        <v>0</v>
      </c>
      <c r="BK14" s="2">
        <v>7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42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4">
        <f t="shared" si="0"/>
        <v>5598</v>
      </c>
    </row>
    <row r="15" spans="1:77" ht="42.75" x14ac:dyDescent="0.25">
      <c r="A15" s="23">
        <v>10</v>
      </c>
      <c r="B15" s="23" t="s">
        <v>99</v>
      </c>
      <c r="C15" s="23" t="s">
        <v>100</v>
      </c>
      <c r="D15" s="2">
        <v>0</v>
      </c>
      <c r="E15" s="2">
        <v>694</v>
      </c>
      <c r="F15" s="2">
        <v>369</v>
      </c>
      <c r="G15" s="2">
        <v>421</v>
      </c>
      <c r="H15" s="12">
        <v>511</v>
      </c>
      <c r="I15" s="2">
        <v>2</v>
      </c>
      <c r="J15" s="9">
        <v>233</v>
      </c>
      <c r="K15" s="2">
        <v>0</v>
      </c>
      <c r="L15" s="2">
        <v>0</v>
      </c>
      <c r="M15" s="2">
        <v>303</v>
      </c>
      <c r="N15" s="6">
        <v>1977</v>
      </c>
      <c r="O15" s="2">
        <v>0</v>
      </c>
      <c r="P15" s="2">
        <v>2</v>
      </c>
      <c r="Q15" s="2">
        <v>0</v>
      </c>
      <c r="R15" s="2">
        <v>5</v>
      </c>
      <c r="S15" s="2">
        <v>2</v>
      </c>
      <c r="T15" s="2">
        <v>472</v>
      </c>
      <c r="U15" s="2">
        <v>1</v>
      </c>
      <c r="V15" s="2">
        <v>1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5</v>
      </c>
      <c r="AG15" s="2">
        <v>0</v>
      </c>
      <c r="AH15" s="2">
        <v>0</v>
      </c>
      <c r="AI15" s="2">
        <v>0</v>
      </c>
      <c r="AJ15" s="2">
        <v>5</v>
      </c>
      <c r="AK15" s="2">
        <v>0</v>
      </c>
      <c r="AL15" s="2">
        <v>0</v>
      </c>
      <c r="AM15" s="2">
        <v>21</v>
      </c>
      <c r="AN15" s="2">
        <v>0</v>
      </c>
      <c r="AO15" s="2">
        <v>0</v>
      </c>
      <c r="AP15" s="2">
        <v>0</v>
      </c>
      <c r="AQ15" s="2">
        <v>0</v>
      </c>
      <c r="AR15" s="2">
        <v>1</v>
      </c>
      <c r="AS15" s="2">
        <v>2</v>
      </c>
      <c r="AT15" s="2">
        <v>0</v>
      </c>
      <c r="AU15" s="2">
        <v>0</v>
      </c>
      <c r="AV15" s="2">
        <v>0</v>
      </c>
      <c r="AW15" s="2">
        <v>0</v>
      </c>
      <c r="AX15" s="2">
        <v>29</v>
      </c>
      <c r="AY15" s="2">
        <v>3</v>
      </c>
      <c r="AZ15" s="2">
        <v>0</v>
      </c>
      <c r="BA15" s="2">
        <v>0</v>
      </c>
      <c r="BB15" s="2">
        <v>1</v>
      </c>
      <c r="BC15" s="2">
        <v>1</v>
      </c>
      <c r="BD15" s="2">
        <v>0</v>
      </c>
      <c r="BE15" s="2">
        <v>67</v>
      </c>
      <c r="BF15" s="2">
        <v>26</v>
      </c>
      <c r="BG15" s="2">
        <v>0</v>
      </c>
      <c r="BH15" s="2">
        <v>4</v>
      </c>
      <c r="BI15" s="2">
        <v>0</v>
      </c>
      <c r="BJ15" s="2">
        <v>0</v>
      </c>
      <c r="BK15" s="2">
        <v>0</v>
      </c>
      <c r="BL15" s="2">
        <v>1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1</v>
      </c>
      <c r="BU15" s="2">
        <v>0</v>
      </c>
      <c r="BV15" s="2">
        <v>0</v>
      </c>
      <c r="BW15" s="2">
        <v>0</v>
      </c>
      <c r="BX15" s="2">
        <v>0</v>
      </c>
      <c r="BY15" s="24">
        <f t="shared" si="0"/>
        <v>4991</v>
      </c>
    </row>
    <row r="16" spans="1:77" ht="42.75" x14ac:dyDescent="0.25">
      <c r="A16" s="23">
        <v>11</v>
      </c>
      <c r="B16" s="23" t="s">
        <v>101</v>
      </c>
      <c r="C16" s="23" t="s">
        <v>102</v>
      </c>
      <c r="D16" s="2">
        <v>0</v>
      </c>
      <c r="E16" s="2">
        <v>7</v>
      </c>
      <c r="F16" s="2">
        <v>14</v>
      </c>
      <c r="G16" s="2">
        <v>16</v>
      </c>
      <c r="H16" s="12">
        <v>133</v>
      </c>
      <c r="I16" s="2">
        <v>8</v>
      </c>
      <c r="J16" s="9">
        <v>16</v>
      </c>
      <c r="K16" s="2">
        <v>0</v>
      </c>
      <c r="L16" s="2">
        <v>0</v>
      </c>
      <c r="M16" s="2">
        <v>17</v>
      </c>
      <c r="N16" s="6">
        <v>190</v>
      </c>
      <c r="O16" s="2">
        <v>3</v>
      </c>
      <c r="P16" s="2">
        <v>0</v>
      </c>
      <c r="Q16" s="2">
        <v>0</v>
      </c>
      <c r="R16" s="2">
        <v>4</v>
      </c>
      <c r="S16" s="2">
        <v>0</v>
      </c>
      <c r="T16" s="2">
        <f t="shared" si="1"/>
        <v>16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1</v>
      </c>
      <c r="AZ16" s="2">
        <v>0</v>
      </c>
      <c r="BA16" s="2">
        <v>0</v>
      </c>
      <c r="BB16" s="2">
        <v>0</v>
      </c>
      <c r="BC16" s="2">
        <v>1</v>
      </c>
      <c r="BD16" s="2">
        <v>0</v>
      </c>
      <c r="BE16" s="2">
        <v>4</v>
      </c>
      <c r="BF16" s="2">
        <v>6</v>
      </c>
      <c r="BG16" s="2">
        <v>2</v>
      </c>
      <c r="BH16" s="2">
        <v>2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4">
        <f t="shared" si="0"/>
        <v>424</v>
      </c>
    </row>
    <row r="17" spans="1:77" ht="42.75" x14ac:dyDescent="0.25">
      <c r="A17" s="19">
        <v>12</v>
      </c>
      <c r="B17" s="19" t="s">
        <v>103</v>
      </c>
      <c r="C17" s="19" t="s">
        <v>104</v>
      </c>
      <c r="D17" s="20">
        <v>33</v>
      </c>
      <c r="E17" s="20">
        <v>147</v>
      </c>
      <c r="F17" s="20">
        <v>335</v>
      </c>
      <c r="G17" s="20">
        <v>494</v>
      </c>
      <c r="H17" s="20">
        <v>1268</v>
      </c>
      <c r="I17" s="20">
        <v>60</v>
      </c>
      <c r="J17" s="20">
        <v>825</v>
      </c>
      <c r="K17" s="20">
        <v>1</v>
      </c>
      <c r="L17" s="20">
        <v>2</v>
      </c>
      <c r="M17" s="20">
        <v>349</v>
      </c>
      <c r="N17" s="20">
        <v>2159</v>
      </c>
      <c r="O17" s="20">
        <v>110</v>
      </c>
      <c r="P17" s="20">
        <v>29</v>
      </c>
      <c r="Q17" s="20">
        <v>0</v>
      </c>
      <c r="R17" s="20">
        <v>102</v>
      </c>
      <c r="S17" s="20">
        <v>2</v>
      </c>
      <c r="T17" s="20">
        <v>586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2</v>
      </c>
      <c r="AE17" s="20">
        <v>0</v>
      </c>
      <c r="AF17" s="20">
        <v>0</v>
      </c>
      <c r="AG17" s="20">
        <v>1</v>
      </c>
      <c r="AH17" s="20">
        <v>1</v>
      </c>
      <c r="AI17" s="20">
        <v>0</v>
      </c>
      <c r="AJ17" s="20">
        <v>3</v>
      </c>
      <c r="AK17" s="20">
        <v>2</v>
      </c>
      <c r="AL17" s="20">
        <v>0</v>
      </c>
      <c r="AM17" s="20">
        <v>0</v>
      </c>
      <c r="AN17" s="20">
        <v>0</v>
      </c>
      <c r="AO17" s="20">
        <v>2</v>
      </c>
      <c r="AP17" s="20">
        <v>0</v>
      </c>
      <c r="AQ17" s="20">
        <v>0</v>
      </c>
      <c r="AR17" s="20">
        <v>0</v>
      </c>
      <c r="AS17" s="20">
        <v>19</v>
      </c>
      <c r="AT17" s="20">
        <v>0</v>
      </c>
      <c r="AU17" s="20">
        <v>5</v>
      </c>
      <c r="AV17" s="20">
        <v>0</v>
      </c>
      <c r="AW17" s="20">
        <v>0</v>
      </c>
      <c r="AX17" s="20">
        <v>204</v>
      </c>
      <c r="AY17" s="20">
        <v>1</v>
      </c>
      <c r="AZ17" s="20">
        <v>0</v>
      </c>
      <c r="BA17" s="20">
        <v>4</v>
      </c>
      <c r="BB17" s="20">
        <v>0</v>
      </c>
      <c r="BC17" s="20">
        <v>0</v>
      </c>
      <c r="BD17" s="20">
        <v>0</v>
      </c>
      <c r="BE17" s="20">
        <v>58</v>
      </c>
      <c r="BF17" s="20">
        <v>60</v>
      </c>
      <c r="BG17" s="20">
        <v>19</v>
      </c>
      <c r="BH17" s="20">
        <v>16</v>
      </c>
      <c r="BI17" s="20">
        <v>0</v>
      </c>
      <c r="BJ17" s="20">
        <v>2</v>
      </c>
      <c r="BK17" s="20">
        <v>1</v>
      </c>
      <c r="BL17" s="20">
        <v>1</v>
      </c>
      <c r="BM17" s="20">
        <v>0</v>
      </c>
      <c r="BN17" s="20">
        <v>3</v>
      </c>
      <c r="BO17" s="20">
        <v>7</v>
      </c>
      <c r="BP17" s="20">
        <v>0</v>
      </c>
      <c r="BQ17" s="20">
        <v>19</v>
      </c>
      <c r="BR17" s="20">
        <v>0</v>
      </c>
      <c r="BS17" s="20">
        <v>0</v>
      </c>
      <c r="BT17" s="20">
        <v>10</v>
      </c>
      <c r="BU17" s="20">
        <v>0</v>
      </c>
      <c r="BV17" s="20">
        <v>0</v>
      </c>
      <c r="BW17" s="20">
        <v>0</v>
      </c>
      <c r="BX17" s="20">
        <v>0</v>
      </c>
      <c r="BY17" s="21">
        <f t="shared" si="0"/>
        <v>6502</v>
      </c>
    </row>
    <row r="18" spans="1:77" ht="42.75" x14ac:dyDescent="0.25">
      <c r="A18" s="23">
        <v>13</v>
      </c>
      <c r="B18" s="23" t="s">
        <v>105</v>
      </c>
      <c r="C18" s="23" t="s">
        <v>106</v>
      </c>
      <c r="D18" s="2">
        <v>0</v>
      </c>
      <c r="E18" s="2">
        <v>10</v>
      </c>
      <c r="F18" s="2">
        <v>20</v>
      </c>
      <c r="G18" s="2">
        <v>27</v>
      </c>
      <c r="H18" s="12">
        <v>170</v>
      </c>
      <c r="I18" s="2">
        <v>11</v>
      </c>
      <c r="J18" s="9">
        <v>133</v>
      </c>
      <c r="K18" s="2">
        <v>1</v>
      </c>
      <c r="L18" s="2">
        <v>1</v>
      </c>
      <c r="M18" s="2">
        <v>2</v>
      </c>
      <c r="N18" s="6">
        <v>5</v>
      </c>
      <c r="O18" s="2">
        <v>3</v>
      </c>
      <c r="P18" s="2">
        <v>40</v>
      </c>
      <c r="Q18" s="2">
        <v>0</v>
      </c>
      <c r="R18" s="2">
        <v>58</v>
      </c>
      <c r="S18" s="2">
        <v>0</v>
      </c>
      <c r="T18" s="2">
        <f t="shared" si="1"/>
        <v>119</v>
      </c>
      <c r="U18" s="2">
        <v>0</v>
      </c>
      <c r="V18" s="2">
        <v>0</v>
      </c>
      <c r="W18" s="2">
        <v>0</v>
      </c>
      <c r="X18" s="2">
        <v>1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2</v>
      </c>
      <c r="AF18" s="2">
        <v>0</v>
      </c>
      <c r="AG18" s="2">
        <v>0</v>
      </c>
      <c r="AH18" s="2">
        <v>0</v>
      </c>
      <c r="AI18" s="2">
        <v>3</v>
      </c>
      <c r="AJ18" s="2">
        <v>3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57</v>
      </c>
      <c r="AY18" s="2">
        <v>5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10</v>
      </c>
      <c r="BF18" s="2">
        <v>15</v>
      </c>
      <c r="BG18" s="2">
        <v>5</v>
      </c>
      <c r="BH18" s="2">
        <v>1</v>
      </c>
      <c r="BI18" s="2">
        <v>0</v>
      </c>
      <c r="BJ18" s="2">
        <v>4</v>
      </c>
      <c r="BK18" s="2">
        <v>1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1</v>
      </c>
      <c r="BR18" s="2">
        <v>0</v>
      </c>
      <c r="BS18" s="2">
        <v>0</v>
      </c>
      <c r="BT18" s="2">
        <v>10</v>
      </c>
      <c r="BU18" s="2">
        <v>1</v>
      </c>
      <c r="BV18" s="2">
        <v>0</v>
      </c>
      <c r="BW18" s="2">
        <v>0</v>
      </c>
      <c r="BX18" s="2">
        <v>0</v>
      </c>
      <c r="BY18" s="24">
        <f t="shared" si="0"/>
        <v>600</v>
      </c>
    </row>
    <row r="19" spans="1:77" ht="42.75" x14ac:dyDescent="0.25">
      <c r="A19" s="23">
        <v>14</v>
      </c>
      <c r="B19" s="23" t="s">
        <v>107</v>
      </c>
      <c r="C19" s="23" t="s">
        <v>108</v>
      </c>
      <c r="D19" s="2">
        <v>0</v>
      </c>
      <c r="E19" s="2">
        <v>0</v>
      </c>
      <c r="F19" s="2">
        <v>2</v>
      </c>
      <c r="G19" s="2">
        <v>10</v>
      </c>
      <c r="H19" s="12">
        <v>4</v>
      </c>
      <c r="I19" s="2">
        <v>2</v>
      </c>
      <c r="J19" s="9">
        <v>11</v>
      </c>
      <c r="K19" s="2">
        <v>0</v>
      </c>
      <c r="L19" s="2">
        <v>1</v>
      </c>
      <c r="M19" s="2">
        <v>2</v>
      </c>
      <c r="N19" s="6">
        <v>1330</v>
      </c>
      <c r="O19" s="2">
        <v>2081</v>
      </c>
      <c r="P19" s="2">
        <v>11</v>
      </c>
      <c r="Q19" s="2">
        <v>0</v>
      </c>
      <c r="R19" s="2">
        <v>695</v>
      </c>
      <c r="S19" s="2">
        <v>0</v>
      </c>
      <c r="T19" s="2">
        <v>167</v>
      </c>
      <c r="U19" s="2">
        <v>0</v>
      </c>
      <c r="V19" s="2">
        <v>0</v>
      </c>
      <c r="W19" s="2">
        <v>0</v>
      </c>
      <c r="X19" s="2">
        <v>0</v>
      </c>
      <c r="Y19" s="2">
        <v>1</v>
      </c>
      <c r="Z19" s="2">
        <v>1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4</v>
      </c>
      <c r="AK19" s="2">
        <v>5</v>
      </c>
      <c r="AL19" s="2">
        <v>0</v>
      </c>
      <c r="AM19" s="2">
        <v>1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2</v>
      </c>
      <c r="BC19" s="2">
        <v>0</v>
      </c>
      <c r="BD19" s="2">
        <v>0</v>
      </c>
      <c r="BE19" s="2">
        <v>18</v>
      </c>
      <c r="BF19" s="2">
        <v>0</v>
      </c>
      <c r="BG19" s="2">
        <v>2</v>
      </c>
      <c r="BH19" s="2">
        <v>3</v>
      </c>
      <c r="BI19" s="2">
        <v>2</v>
      </c>
      <c r="BJ19" s="2">
        <v>2</v>
      </c>
      <c r="BK19" s="2">
        <v>46</v>
      </c>
      <c r="BL19" s="2">
        <v>0</v>
      </c>
      <c r="BM19" s="2">
        <v>0</v>
      </c>
      <c r="BN19" s="2">
        <v>1</v>
      </c>
      <c r="BO19" s="2">
        <v>1</v>
      </c>
      <c r="BP19" s="2">
        <v>1</v>
      </c>
      <c r="BQ19" s="2">
        <v>3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4">
        <f t="shared" si="0"/>
        <v>4316</v>
      </c>
    </row>
    <row r="20" spans="1:77" ht="42.75" x14ac:dyDescent="0.25">
      <c r="A20" s="16">
        <v>15</v>
      </c>
      <c r="B20" s="16" t="s">
        <v>109</v>
      </c>
      <c r="C20" s="16" t="s">
        <v>110</v>
      </c>
      <c r="D20" s="17">
        <v>221</v>
      </c>
      <c r="E20" s="17">
        <v>20</v>
      </c>
      <c r="F20" s="17">
        <v>85</v>
      </c>
      <c r="G20" s="17">
        <v>142</v>
      </c>
      <c r="H20" s="17">
        <v>408</v>
      </c>
      <c r="I20" s="17">
        <v>9</v>
      </c>
      <c r="J20" s="17">
        <v>4344</v>
      </c>
      <c r="K20" s="17">
        <v>0</v>
      </c>
      <c r="L20" s="17">
        <v>0</v>
      </c>
      <c r="M20" s="17">
        <v>2279</v>
      </c>
      <c r="N20" s="17">
        <v>716</v>
      </c>
      <c r="O20" s="17">
        <v>2</v>
      </c>
      <c r="P20" s="17">
        <v>5</v>
      </c>
      <c r="Q20" s="17">
        <v>0</v>
      </c>
      <c r="R20" s="17">
        <v>2</v>
      </c>
      <c r="S20" s="17">
        <v>0</v>
      </c>
      <c r="T20" s="17">
        <v>1460</v>
      </c>
      <c r="U20" s="17">
        <v>0</v>
      </c>
      <c r="V20" s="17">
        <v>11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1</v>
      </c>
      <c r="AF20" s="17">
        <v>0</v>
      </c>
      <c r="AG20" s="17">
        <v>1</v>
      </c>
      <c r="AH20" s="17">
        <v>0</v>
      </c>
      <c r="AI20" s="17">
        <v>0</v>
      </c>
      <c r="AJ20" s="17">
        <v>32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1</v>
      </c>
      <c r="AS20" s="17">
        <v>14</v>
      </c>
      <c r="AT20" s="17">
        <v>0</v>
      </c>
      <c r="AU20" s="17">
        <v>0</v>
      </c>
      <c r="AV20" s="17">
        <v>0</v>
      </c>
      <c r="AW20" s="17">
        <v>23</v>
      </c>
      <c r="AX20" s="17">
        <v>8</v>
      </c>
      <c r="AY20" s="17">
        <v>1</v>
      </c>
      <c r="AZ20" s="17">
        <v>0</v>
      </c>
      <c r="BA20" s="17">
        <v>1</v>
      </c>
      <c r="BB20" s="17">
        <v>17</v>
      </c>
      <c r="BC20" s="17">
        <v>2</v>
      </c>
      <c r="BD20" s="17">
        <v>0</v>
      </c>
      <c r="BE20" s="17">
        <v>3</v>
      </c>
      <c r="BF20" s="17">
        <v>7</v>
      </c>
      <c r="BG20" s="17">
        <v>2</v>
      </c>
      <c r="BH20" s="17">
        <v>0</v>
      </c>
      <c r="BI20" s="17">
        <v>10</v>
      </c>
      <c r="BJ20" s="17">
        <v>7</v>
      </c>
      <c r="BK20" s="17">
        <v>3</v>
      </c>
      <c r="BL20" s="17">
        <v>1</v>
      </c>
      <c r="BM20" s="17">
        <v>0</v>
      </c>
      <c r="BN20" s="17">
        <v>0</v>
      </c>
      <c r="BO20" s="17">
        <v>0</v>
      </c>
      <c r="BP20" s="17">
        <v>0</v>
      </c>
      <c r="BQ20" s="17">
        <v>1</v>
      </c>
      <c r="BR20" s="17">
        <v>0</v>
      </c>
      <c r="BS20" s="17">
        <v>0</v>
      </c>
      <c r="BT20" s="17">
        <v>5</v>
      </c>
      <c r="BU20" s="17">
        <v>0</v>
      </c>
      <c r="BV20" s="17">
        <v>0</v>
      </c>
      <c r="BW20" s="17">
        <v>0</v>
      </c>
      <c r="BX20" s="17">
        <v>0</v>
      </c>
      <c r="BY20" s="18">
        <f t="shared" si="0"/>
        <v>9693</v>
      </c>
    </row>
    <row r="21" spans="1:77" ht="24.95" customHeight="1" x14ac:dyDescent="0.25">
      <c r="A21" s="25" t="s">
        <v>111</v>
      </c>
      <c r="B21" s="25"/>
      <c r="C21" s="25"/>
      <c r="D21" s="2">
        <f t="shared" ref="D21:S21" si="2">SUM(D6, D7, D8, D9, D10, D11, D12, D13, D14, D15, D16, D17, D18, D19, D20)</f>
        <v>279</v>
      </c>
      <c r="E21" s="2">
        <f t="shared" si="2"/>
        <v>1573</v>
      </c>
      <c r="F21" s="2">
        <f t="shared" si="2"/>
        <v>1815</v>
      </c>
      <c r="G21" s="2">
        <f t="shared" si="2"/>
        <v>3584</v>
      </c>
      <c r="H21" s="12">
        <f t="shared" si="2"/>
        <v>7863</v>
      </c>
      <c r="I21" s="2">
        <f t="shared" si="2"/>
        <v>1132</v>
      </c>
      <c r="J21" s="9">
        <f t="shared" si="2"/>
        <v>9425</v>
      </c>
      <c r="K21" s="2">
        <f t="shared" si="2"/>
        <v>9</v>
      </c>
      <c r="L21" s="2">
        <f t="shared" si="2"/>
        <v>29</v>
      </c>
      <c r="M21" s="2">
        <f t="shared" si="2"/>
        <v>4515</v>
      </c>
      <c r="N21" s="6">
        <f t="shared" si="2"/>
        <v>16415</v>
      </c>
      <c r="O21" s="2">
        <f t="shared" si="2"/>
        <v>2209</v>
      </c>
      <c r="P21" s="2">
        <f t="shared" si="2"/>
        <v>285</v>
      </c>
      <c r="Q21" s="2">
        <f t="shared" si="2"/>
        <v>13</v>
      </c>
      <c r="R21" s="2">
        <f t="shared" si="2"/>
        <v>1448</v>
      </c>
      <c r="S21" s="2">
        <f t="shared" si="2"/>
        <v>45</v>
      </c>
      <c r="T21" s="2">
        <f t="shared" si="1"/>
        <v>2887</v>
      </c>
      <c r="U21" s="2">
        <f t="shared" ref="U21:AZ21" si="3">SUM(U6, U7, U8, U9, U10, U11, U12, U13, U14, U15, U16, U17, U18, U19, U20)</f>
        <v>1</v>
      </c>
      <c r="V21" s="2">
        <f t="shared" si="3"/>
        <v>95</v>
      </c>
      <c r="W21" s="2">
        <f t="shared" si="3"/>
        <v>2</v>
      </c>
      <c r="X21" s="2">
        <f t="shared" si="3"/>
        <v>1</v>
      </c>
      <c r="Y21" s="2">
        <f t="shared" si="3"/>
        <v>2</v>
      </c>
      <c r="Z21" s="2">
        <f t="shared" si="3"/>
        <v>2</v>
      </c>
      <c r="AA21" s="2">
        <f t="shared" si="3"/>
        <v>1</v>
      </c>
      <c r="AB21" s="2">
        <f t="shared" si="3"/>
        <v>1</v>
      </c>
      <c r="AC21" s="2">
        <f t="shared" si="3"/>
        <v>1</v>
      </c>
      <c r="AD21" s="2">
        <f t="shared" si="3"/>
        <v>3</v>
      </c>
      <c r="AE21" s="2">
        <f t="shared" si="3"/>
        <v>7</v>
      </c>
      <c r="AF21" s="2">
        <f t="shared" si="3"/>
        <v>7</v>
      </c>
      <c r="AG21" s="2">
        <f t="shared" si="3"/>
        <v>3</v>
      </c>
      <c r="AH21" s="2">
        <f t="shared" si="3"/>
        <v>1</v>
      </c>
      <c r="AI21" s="2">
        <f t="shared" si="3"/>
        <v>7</v>
      </c>
      <c r="AJ21" s="2">
        <f t="shared" si="3"/>
        <v>68</v>
      </c>
      <c r="AK21" s="2">
        <f t="shared" si="3"/>
        <v>9</v>
      </c>
      <c r="AL21" s="2">
        <f t="shared" si="3"/>
        <v>1</v>
      </c>
      <c r="AM21" s="2">
        <f t="shared" si="3"/>
        <v>25</v>
      </c>
      <c r="AN21" s="2">
        <f t="shared" si="3"/>
        <v>1</v>
      </c>
      <c r="AO21" s="2">
        <f t="shared" si="3"/>
        <v>3</v>
      </c>
      <c r="AP21" s="2">
        <f t="shared" si="3"/>
        <v>3</v>
      </c>
      <c r="AQ21" s="2">
        <f t="shared" si="3"/>
        <v>1</v>
      </c>
      <c r="AR21" s="2">
        <f t="shared" si="3"/>
        <v>2</v>
      </c>
      <c r="AS21" s="2">
        <f t="shared" si="3"/>
        <v>138</v>
      </c>
      <c r="AT21" s="2">
        <f t="shared" si="3"/>
        <v>1</v>
      </c>
      <c r="AU21" s="2">
        <f t="shared" si="3"/>
        <v>15</v>
      </c>
      <c r="AV21" s="2">
        <f t="shared" si="3"/>
        <v>9</v>
      </c>
      <c r="AW21" s="2">
        <f t="shared" si="3"/>
        <v>26</v>
      </c>
      <c r="AX21" s="2">
        <f t="shared" si="3"/>
        <v>798</v>
      </c>
      <c r="AY21" s="2">
        <f t="shared" si="3"/>
        <v>34</v>
      </c>
      <c r="AZ21" s="2">
        <f t="shared" si="3"/>
        <v>1</v>
      </c>
      <c r="BA21" s="2">
        <f t="shared" ref="BA21:BX21" si="4">SUM(BA6, BA7, BA8, BA9, BA10, BA11, BA12, BA13, BA14, BA15, BA16, BA17, BA18, BA19, BA20)</f>
        <v>7</v>
      </c>
      <c r="BB21" s="2">
        <f t="shared" si="4"/>
        <v>25</v>
      </c>
      <c r="BC21" s="2">
        <f t="shared" si="4"/>
        <v>9</v>
      </c>
      <c r="BD21" s="2">
        <f t="shared" si="4"/>
        <v>1</v>
      </c>
      <c r="BE21" s="2">
        <f t="shared" si="4"/>
        <v>513</v>
      </c>
      <c r="BF21" s="2">
        <f t="shared" si="4"/>
        <v>475</v>
      </c>
      <c r="BG21" s="2">
        <f t="shared" si="4"/>
        <v>108</v>
      </c>
      <c r="BH21" s="2">
        <f t="shared" si="4"/>
        <v>143</v>
      </c>
      <c r="BI21" s="2">
        <f t="shared" si="4"/>
        <v>24</v>
      </c>
      <c r="BJ21" s="2">
        <f t="shared" si="4"/>
        <v>64</v>
      </c>
      <c r="BK21" s="2">
        <f t="shared" si="4"/>
        <v>97</v>
      </c>
      <c r="BL21" s="2">
        <f t="shared" si="4"/>
        <v>3</v>
      </c>
      <c r="BM21" s="2">
        <f t="shared" si="4"/>
        <v>1</v>
      </c>
      <c r="BN21" s="2">
        <f t="shared" si="4"/>
        <v>4</v>
      </c>
      <c r="BO21" s="2">
        <f t="shared" si="4"/>
        <v>11</v>
      </c>
      <c r="BP21" s="2">
        <f t="shared" si="4"/>
        <v>1</v>
      </c>
      <c r="BQ21" s="2">
        <f t="shared" si="4"/>
        <v>78</v>
      </c>
      <c r="BR21" s="2">
        <f t="shared" si="4"/>
        <v>1</v>
      </c>
      <c r="BS21" s="2">
        <f t="shared" si="4"/>
        <v>4</v>
      </c>
      <c r="BT21" s="2">
        <f t="shared" si="4"/>
        <v>45</v>
      </c>
      <c r="BU21" s="2">
        <f t="shared" si="4"/>
        <v>1</v>
      </c>
      <c r="BV21" s="2">
        <f t="shared" si="4"/>
        <v>1</v>
      </c>
      <c r="BW21" s="2">
        <f t="shared" si="4"/>
        <v>1</v>
      </c>
      <c r="BX21" s="2">
        <f t="shared" si="4"/>
        <v>1</v>
      </c>
      <c r="BY21" s="24">
        <f t="shared" si="0"/>
        <v>53526</v>
      </c>
    </row>
    <row r="22" spans="1:77" ht="24.95" customHeight="1" x14ac:dyDescent="0.25">
      <c r="A22" s="26" t="s">
        <v>112</v>
      </c>
      <c r="B22" s="26"/>
      <c r="C22" s="26"/>
      <c r="D22" s="2">
        <f t="shared" ref="D22:S22" si="5">SUM(D5, D21)</f>
        <v>1475</v>
      </c>
      <c r="E22" s="2">
        <f t="shared" si="5"/>
        <v>1618</v>
      </c>
      <c r="F22" s="2">
        <f t="shared" si="5"/>
        <v>1866</v>
      </c>
      <c r="G22" s="2">
        <f t="shared" si="5"/>
        <v>3718</v>
      </c>
      <c r="H22" s="12">
        <f t="shared" si="5"/>
        <v>8237</v>
      </c>
      <c r="I22" s="2">
        <f t="shared" si="5"/>
        <v>1215</v>
      </c>
      <c r="J22" s="9">
        <f t="shared" si="5"/>
        <v>10191</v>
      </c>
      <c r="K22" s="2">
        <f t="shared" si="5"/>
        <v>40</v>
      </c>
      <c r="L22" s="2">
        <f t="shared" si="5"/>
        <v>69</v>
      </c>
      <c r="M22" s="2">
        <f t="shared" si="5"/>
        <v>4540</v>
      </c>
      <c r="N22" s="6">
        <f t="shared" si="5"/>
        <v>16491</v>
      </c>
      <c r="O22" s="2">
        <f t="shared" si="5"/>
        <v>2384</v>
      </c>
      <c r="P22" s="2">
        <f t="shared" si="5"/>
        <v>317</v>
      </c>
      <c r="Q22" s="2">
        <f t="shared" si="5"/>
        <v>54</v>
      </c>
      <c r="R22" s="2">
        <f t="shared" si="5"/>
        <v>1541</v>
      </c>
      <c r="S22" s="2">
        <f t="shared" si="5"/>
        <v>126</v>
      </c>
      <c r="T22" s="2">
        <f t="shared" si="1"/>
        <v>3239</v>
      </c>
      <c r="U22" s="2">
        <f t="shared" ref="U22:AZ22" si="6">SUM(U5, U21)</f>
        <v>1</v>
      </c>
      <c r="V22" s="2">
        <f t="shared" si="6"/>
        <v>98</v>
      </c>
      <c r="W22" s="2">
        <f t="shared" si="6"/>
        <v>2</v>
      </c>
      <c r="X22" s="2">
        <f t="shared" si="6"/>
        <v>1</v>
      </c>
      <c r="Y22" s="2">
        <f t="shared" si="6"/>
        <v>2</v>
      </c>
      <c r="Z22" s="2">
        <f t="shared" si="6"/>
        <v>2</v>
      </c>
      <c r="AA22" s="2">
        <f t="shared" si="6"/>
        <v>2</v>
      </c>
      <c r="AB22" s="2">
        <f t="shared" si="6"/>
        <v>4</v>
      </c>
      <c r="AC22" s="2">
        <f t="shared" si="6"/>
        <v>1</v>
      </c>
      <c r="AD22" s="2">
        <f t="shared" si="6"/>
        <v>24</v>
      </c>
      <c r="AE22" s="2">
        <f t="shared" si="6"/>
        <v>7</v>
      </c>
      <c r="AF22" s="2">
        <f t="shared" si="6"/>
        <v>8</v>
      </c>
      <c r="AG22" s="2">
        <f t="shared" si="6"/>
        <v>3</v>
      </c>
      <c r="AH22" s="2">
        <f t="shared" si="6"/>
        <v>2</v>
      </c>
      <c r="AI22" s="2">
        <f t="shared" si="6"/>
        <v>7</v>
      </c>
      <c r="AJ22" s="2">
        <f t="shared" si="6"/>
        <v>170</v>
      </c>
      <c r="AK22" s="2">
        <f t="shared" si="6"/>
        <v>10</v>
      </c>
      <c r="AL22" s="2">
        <f t="shared" si="6"/>
        <v>1</v>
      </c>
      <c r="AM22" s="2">
        <f t="shared" si="6"/>
        <v>26</v>
      </c>
      <c r="AN22" s="2">
        <f t="shared" si="6"/>
        <v>1</v>
      </c>
      <c r="AO22" s="2">
        <f t="shared" si="6"/>
        <v>3</v>
      </c>
      <c r="AP22" s="2">
        <f t="shared" si="6"/>
        <v>3</v>
      </c>
      <c r="AQ22" s="2">
        <f t="shared" si="6"/>
        <v>1</v>
      </c>
      <c r="AR22" s="2">
        <f t="shared" si="6"/>
        <v>2</v>
      </c>
      <c r="AS22" s="2">
        <f t="shared" si="6"/>
        <v>140</v>
      </c>
      <c r="AT22" s="2">
        <f t="shared" si="6"/>
        <v>1</v>
      </c>
      <c r="AU22" s="2">
        <f t="shared" si="6"/>
        <v>15</v>
      </c>
      <c r="AV22" s="2">
        <f t="shared" si="6"/>
        <v>9</v>
      </c>
      <c r="AW22" s="2">
        <f t="shared" si="6"/>
        <v>26</v>
      </c>
      <c r="AX22" s="2">
        <f t="shared" si="6"/>
        <v>824</v>
      </c>
      <c r="AY22" s="2">
        <f t="shared" si="6"/>
        <v>34</v>
      </c>
      <c r="AZ22" s="2">
        <f t="shared" si="6"/>
        <v>1</v>
      </c>
      <c r="BA22" s="2">
        <f t="shared" ref="BA22:BX22" si="7">SUM(BA5, BA21)</f>
        <v>7</v>
      </c>
      <c r="BB22" s="2">
        <f t="shared" si="7"/>
        <v>37</v>
      </c>
      <c r="BC22" s="2">
        <f t="shared" si="7"/>
        <v>18</v>
      </c>
      <c r="BD22" s="2">
        <f t="shared" si="7"/>
        <v>1</v>
      </c>
      <c r="BE22" s="2">
        <f t="shared" si="7"/>
        <v>517</v>
      </c>
      <c r="BF22" s="2">
        <f t="shared" si="7"/>
        <v>495</v>
      </c>
      <c r="BG22" s="2">
        <f t="shared" si="7"/>
        <v>132</v>
      </c>
      <c r="BH22" s="2">
        <f t="shared" si="7"/>
        <v>219</v>
      </c>
      <c r="BI22" s="2">
        <f t="shared" si="7"/>
        <v>26</v>
      </c>
      <c r="BJ22" s="2">
        <f t="shared" si="7"/>
        <v>89</v>
      </c>
      <c r="BK22" s="2">
        <f t="shared" si="7"/>
        <v>115</v>
      </c>
      <c r="BL22" s="2">
        <f t="shared" si="7"/>
        <v>3</v>
      </c>
      <c r="BM22" s="2">
        <f t="shared" si="7"/>
        <v>1</v>
      </c>
      <c r="BN22" s="2">
        <f t="shared" si="7"/>
        <v>4</v>
      </c>
      <c r="BO22" s="2">
        <f t="shared" si="7"/>
        <v>11</v>
      </c>
      <c r="BP22" s="2">
        <f t="shared" si="7"/>
        <v>1</v>
      </c>
      <c r="BQ22" s="2">
        <f t="shared" si="7"/>
        <v>78</v>
      </c>
      <c r="BR22" s="2">
        <f t="shared" si="7"/>
        <v>1</v>
      </c>
      <c r="BS22" s="2">
        <f t="shared" si="7"/>
        <v>4</v>
      </c>
      <c r="BT22" s="2">
        <f t="shared" si="7"/>
        <v>45</v>
      </c>
      <c r="BU22" s="2">
        <f t="shared" si="7"/>
        <v>1</v>
      </c>
      <c r="BV22" s="2">
        <f t="shared" si="7"/>
        <v>1</v>
      </c>
      <c r="BW22" s="2">
        <f t="shared" si="7"/>
        <v>1</v>
      </c>
      <c r="BX22" s="2">
        <f t="shared" si="7"/>
        <v>1</v>
      </c>
      <c r="BY22" s="24">
        <f t="shared" si="0"/>
        <v>57121</v>
      </c>
    </row>
  </sheetData>
  <mergeCells count="8">
    <mergeCell ref="A21:C21"/>
    <mergeCell ref="A22:C22"/>
    <mergeCell ref="A1:BY1"/>
    <mergeCell ref="A2:A3"/>
    <mergeCell ref="B2:B3"/>
    <mergeCell ref="C2:C3"/>
    <mergeCell ref="D2:BX2"/>
    <mergeCell ref="BY2:BY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dcterms:created xsi:type="dcterms:W3CDTF">2024-01-09T06:10:58Z</dcterms:created>
  <dcterms:modified xsi:type="dcterms:W3CDTF">2024-01-09T14:14:16Z</dcterms:modified>
</cp:coreProperties>
</file>