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600" windowHeight="9630"/>
  </bookViews>
  <sheets>
    <sheet name="ФНС России _ФБ (2)" sheetId="1" r:id="rId1"/>
  </sheets>
  <definedNames>
    <definedName name="Z_071F96B4_53C5_41A1_A708_8BC66C3310A5_.wvu.PrintTitles" localSheetId="0" hidden="1">'ФНС России _ФБ (2)'!$10:$10</definedName>
    <definedName name="Z_0F795532_456B_4D20_8D49_9FF51B158F77_.wvu.PrintTitles" localSheetId="0" hidden="1">'ФНС России _ФБ (2)'!$10:$10</definedName>
    <definedName name="Z_0F795532_456B_4D20_8D49_9FF51B158F77_.wvu.Rows" localSheetId="0" hidden="1">'ФНС России _ФБ (2)'!$4:$8</definedName>
    <definedName name="Z_3881FEFC_D13E_4BBD_8486_3AB8A29DD469_.wvu.PrintTitles" localSheetId="0" hidden="1">'ФНС России _ФБ (2)'!$10:$10</definedName>
    <definedName name="Z_3881FEFC_D13E_4BBD_8486_3AB8A29DD469_.wvu.Rows" localSheetId="0" hidden="1">'ФНС России _ФБ (2)'!$4:$8</definedName>
    <definedName name="Z_38AD7EEE_7502_4A45_96B6_9EE721215C23_.wvu.PrintTitles" localSheetId="0" hidden="1">'ФНС России _ФБ (2)'!$10:$10</definedName>
    <definedName name="Z_38AD7EEE_7502_4A45_96B6_9EE721215C23_.wvu.Rows" localSheetId="0" hidden="1">'ФНС России _ФБ (2)'!$4:$8</definedName>
    <definedName name="Z_39500C0A_C567_4BE9_8810_3A3380738394_.wvu.PrintTitles" localSheetId="0" hidden="1">'ФНС России _ФБ (2)'!$10:$10</definedName>
    <definedName name="Z_39500C0A_C567_4BE9_8810_3A3380738394_.wvu.Rows" localSheetId="0" hidden="1">'ФНС России _ФБ (2)'!$4:$8</definedName>
    <definedName name="Z_6A59DD69_5302_48EF_9FEC_A2F66EF7E76F_.wvu.PrintTitles" localSheetId="0" hidden="1">'ФНС России _ФБ (2)'!$10:$10</definedName>
    <definedName name="Z_6A59DD69_5302_48EF_9FEC_A2F66EF7E76F_.wvu.Rows" localSheetId="0" hidden="1">'ФНС России _ФБ (2)'!$4:$8</definedName>
    <definedName name="Z_830727CD_54DF_4646_A8F0_B679DE6DB1C3_.wvu.PrintTitles" localSheetId="0" hidden="1">'ФНС России _ФБ (2)'!$10:$10</definedName>
    <definedName name="Z_95C381E8_1852_4954_AA42_410F314CFA9C_.wvu.PrintTitles" localSheetId="0" hidden="1">'ФНС России _ФБ (2)'!$10:$10</definedName>
    <definedName name="Z_95C381E8_1852_4954_AA42_410F314CFA9C_.wvu.Rows" localSheetId="0" hidden="1">'ФНС России _ФБ (2)'!$4:$8</definedName>
    <definedName name="Z_9D5F8748_CE9E_4300_B62D_BCD7604590C6_.wvu.PrintTitles" localSheetId="0" hidden="1">'ФНС России _ФБ (2)'!$10:$10</definedName>
    <definedName name="Z_BF49BDCB_7E81_401A_9C82_E455184C2C46_.wvu.PrintTitles" localSheetId="0" hidden="1">'ФНС России _ФБ (2)'!$10:$10</definedName>
    <definedName name="Z_BF49BDCB_7E81_401A_9C82_E455184C2C46_.wvu.Rows" localSheetId="0" hidden="1">'ФНС России _ФБ (2)'!$4:$8</definedName>
    <definedName name="_xlnm.Print_Titles" localSheetId="0">'ФНС России _ФБ (2)'!$10:$10</definedName>
    <definedName name="_xlnm.Print_Area" localSheetId="0">'ФНС России _ФБ (2)'!$A$1:$I$96</definedName>
  </definedNames>
  <calcPr calcId="145621"/>
  <customWorkbookViews>
    <customWorkbookView name="Пискунова Оксана Евгеньевна - Личное представление" guid="{071F96B4-53C5-41A1-A708-8BC66C3310A5}" mergeInterval="0" personalView="1" maximized="1" windowWidth="1916" windowHeight="854" activeSheetId="1"/>
    <customWorkbookView name="Брысина Татьяна Петровна - Личное представление" guid="{830727CD-54DF-4646-A8F0-B679DE6DB1C3}" mergeInterval="0" personalView="1" maximized="1" xWindow="-8" yWindow="-8" windowWidth="1936" windowHeight="1056" activeSheetId="1"/>
    <customWorkbookView name="Буханкова Светлана Семеновна - Личное представление" guid="{39500C0A-C567-4BE9-8810-3A3380738394}" mergeInterval="0" personalView="1" maximized="1" xWindow="-8" yWindow="-8" windowWidth="1936" windowHeight="1056" activeSheetId="1"/>
    <customWorkbookView name="Юдин Андрей Эдуардович - Личное представление" guid="{38AD7EEE-7502-4A45-96B6-9EE721215C23}" mergeInterval="0" personalView="1" maximized="1" xWindow="-8" yWindow="-8" windowWidth="1936" windowHeight="1056" activeSheetId="1"/>
    <customWorkbookView name="Бубнова Елена Виленовна - Личное представление" guid="{BF49BDCB-7E81-401A-9C82-E455184C2C46}" mergeInterval="0" personalView="1" maximized="1" windowWidth="1916" windowHeight="855" activeSheetId="1"/>
    <customWorkbookView name="Лапенкова Марина Александровна - Личное представление" guid="{95C381E8-1852-4954-AA42-410F314CFA9C}" mergeInterval="0" personalView="1" maximized="1" xWindow="-8" yWindow="-8" windowWidth="1936" windowHeight="1056" activeSheetId="1"/>
    <customWorkbookView name="Анисимов Даниил Юрьевич - Личное представление" guid="{6A59DD69-5302-48EF-9FEC-A2F66EF7E76F}" mergeInterval="0" personalView="1" maximized="1" xWindow="-8" yWindow="-8" windowWidth="1936" windowHeight="1056" activeSheetId="1"/>
    <customWorkbookView name="Черненко Тамара Анатольевна - Личное представление" guid="{3881FEFC-D13E-4BBD-8486-3AB8A29DD469}" mergeInterval="0" personalView="1" maximized="1" windowWidth="1916" windowHeight="815" activeSheetId="1"/>
    <customWorkbookView name="Конторина Ирина Александровна - Личное представление" guid="{0F795532-456B-4D20-8D49-9FF51B158F77}" mergeInterval="0" personalView="1" maximized="1" xWindow="-8" yWindow="-8" windowWidth="1936" windowHeight="1056" activeSheetId="1"/>
    <customWorkbookView name="Румянцева Юлия Александровна - Личное представление" guid="{9D5F8748-CE9E-4300-B62D-BCD7604590C6}" mergeInterval="0" personalView="1" maximized="1" xWindow="-8" yWindow="-8" windowWidth="1936" windowHeight="109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 l="1"/>
  <c r="A13"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9" i="1" l="1"/>
  <c r="A50" i="1" s="1"/>
  <c r="A51" i="1" s="1"/>
  <c r="A52" i="1" s="1"/>
  <c r="A53" i="1" s="1"/>
  <c r="A54" i="1" s="1"/>
  <c r="A55" i="1" s="1"/>
  <c r="A56" i="1" s="1"/>
  <c r="A57" i="1" s="1"/>
  <c r="A48" i="1"/>
  <c r="A59" i="1" l="1"/>
  <c r="A60" i="1" s="1"/>
  <c r="A61" i="1" s="1"/>
  <c r="A62" i="1" s="1"/>
  <c r="A63" i="1" s="1"/>
  <c r="A64" i="1" s="1"/>
  <c r="A65" i="1" s="1"/>
  <c r="A66" i="1" s="1"/>
  <c r="A67" i="1" s="1"/>
  <c r="A68" i="1" s="1"/>
  <c r="A69" i="1" s="1"/>
  <c r="A70" i="1" s="1"/>
  <c r="A71" i="1" s="1"/>
  <c r="A72" i="1" s="1"/>
  <c r="A73" i="1" s="1"/>
  <c r="A74" i="1" s="1"/>
  <c r="A75" i="1" s="1"/>
  <c r="A77" i="1" l="1"/>
  <c r="A78" i="1" s="1"/>
  <c r="A79" i="1" s="1"/>
  <c r="A76" i="1"/>
  <c r="A81" i="1" l="1"/>
  <c r="A82" i="1" s="1"/>
  <c r="A83" i="1" s="1"/>
  <c r="A80" i="1"/>
</calcChain>
</file>

<file path=xl/sharedStrings.xml><?xml version="1.0" encoding="utf-8"?>
<sst xmlns="http://schemas.openxmlformats.org/spreadsheetml/2006/main" count="503" uniqueCount="353">
  <si>
    <t>№ п/п</t>
  </si>
  <si>
    <t>прямой</t>
  </si>
  <si>
    <t>Государственная пошлина за повторную выдачу свидетельства о постановке на учет в налоговом органе</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</si>
  <si>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</si>
  <si>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</si>
  <si>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</si>
  <si>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</si>
  <si>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Сбор за пользование объектами водных биологических ресурсов (исключая внутренние водные объекты)</t>
  </si>
  <si>
    <t>Сбор за пользование объектами водных биологических ресурсов (по внутренним водным объектам)</t>
  </si>
  <si>
    <t>Налог на доходы физических лиц</t>
  </si>
  <si>
    <t>Транспортный налог с организаций</t>
  </si>
  <si>
    <t>Транспортный налог с физических лиц</t>
  </si>
  <si>
    <t>Земельный налог с физических лиц</t>
  </si>
  <si>
    <t>Налог на игорный бизнес</t>
  </si>
  <si>
    <t>Единый сельскохозяйственный налог</t>
  </si>
  <si>
    <t>Код главного администратора доходов</t>
  </si>
  <si>
    <t>Наименование главного администратора доходов</t>
  </si>
  <si>
    <t>Наименование КБК доходов</t>
  </si>
  <si>
    <t>КБК
&lt;1&gt;</t>
  </si>
  <si>
    <t>Наименование метода расчёта 
&lt;2&gt;</t>
  </si>
  <si>
    <t>Формула расчета
&lt;3&gt;</t>
  </si>
  <si>
    <t>Алгоритм расчета
&lt;4&gt;</t>
  </si>
  <si>
    <t>Описание показателей
&lt;5&gt;</t>
  </si>
  <si>
    <t>&lt;1&gt; Код бюджетной классификации доходов без пробелов и кода главы главного администратора доходов бюджета.</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</si>
  <si>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</si>
  <si>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</si>
  <si>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</si>
  <si>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Налог на прибыль организаций при выполнении Соглашений о разработке месторождений нефти и газа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</si>
  <si>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</si>
  <si>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</si>
  <si>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</si>
  <si>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</si>
  <si>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</si>
  <si>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</si>
  <si>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Налог, взимаемый в связи с применением упрощенной системы налогообложения</t>
  </si>
  <si>
    <t>Налог, взимаемый в связи с применением патентной системы налогообложения</t>
  </si>
  <si>
    <t>Налог на профессиональный доход</t>
  </si>
  <si>
    <t>Налог на имущество физических лиц</t>
  </si>
  <si>
    <t>Налог на имущество организаций</t>
  </si>
  <si>
    <t>Земельный налог с организаций</t>
  </si>
  <si>
    <t>Налог на добычу общераспространенных полезных ископаемых</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</si>
  <si>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t>
  </si>
  <si>
    <t xml:space="preserve">Налог на добычу полезных ископаемых в виде угля (за исключением угля коксующегося) </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</si>
  <si>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</si>
  <si>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 xml:space="preserve">Налог на добычу полезных ископаемых в виде железной руды (за исключением окисленных железистых кварцитов) </t>
  </si>
  <si>
    <t>Налог на добычу полезных ископаемых в виде калийных солей</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</si>
  <si>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</si>
  <si>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</si>
  <si>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</si>
  <si>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Налог на добычу полезных ископаемых в виде апатит-магнетитовых руд</t>
  </si>
  <si>
    <t>Налог на добычу полезных ископаемых в виде апатит-штаффелитовых руд</t>
  </si>
  <si>
    <t>Налог на добычу полезных ископаемых в виде маложелезистых апатитовых руд</t>
  </si>
  <si>
    <t>Сбор за пользование объектами животного мира</t>
  </si>
  <si>
    <t>Задолженность и перерасчеты по отмененным налогам, сборам и иным обязательным платежам</t>
  </si>
  <si>
    <t>экстраполяция</t>
  </si>
  <si>
    <t>Плата за предоставление информации из реестра дисквалифицированных лиц</t>
  </si>
  <si>
    <t xml:space="preserve">Основная формула: 
АСП= ∑ (Vсп*(100-dсп)*S)* K соб. (+/-) P (+/-) F
</t>
  </si>
  <si>
    <t xml:space="preserve">Основная формула: 
АНСП= ∑ (Vнсп*dнсп*S)* K соб. (+/-) P (+/-) F
</t>
  </si>
  <si>
    <t xml:space="preserve">Основная формула: 
АСПс= ∑ (Vспс*S)* K соб. (+/-) P (+/-) F
</t>
  </si>
  <si>
    <t xml:space="preserve">Основная формула: 
АСПд= ∑ (Vспд* dспд *S)* K соб. (+/-) P (+/-) F
</t>
  </si>
  <si>
    <t xml:space="preserve">Основная формула: 
АВС= ∑ (VВС*SВС)* K соб. (+/-)P (+/-)F
</t>
  </si>
  <si>
    <t xml:space="preserve">Основная формула: 
АВСпв= ∑[(VВСпв*SВСпв) – ((VПВвс*SПВ )*КВД )]*K соб. (+/-)P (+/-)F
</t>
  </si>
  <si>
    <t xml:space="preserve">Основная формула: 
АавтоБ= ∑ (VавтоБ(5кл;н5кл) *S автоБ(5кл;н5кл))× K соб.(+/-)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</si>
  <si>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t>
  </si>
  <si>
    <t xml:space="preserve">Основная формула: 
АПБ =∑ (VПБ *SПБ) × K соб .(+/-) P(+/-) F +
+ ∑ ((VПБн *SПБ) – (VПБн *SПБ)× КПБ)× K соб .(+/-) P (+/-) F
</t>
  </si>
  <si>
    <t xml:space="preserve">Основная формула: 
АДТ = ∑ (VДТ *S ДТ)* K соб (+/-)P (+/-)F
</t>
  </si>
  <si>
    <t xml:space="preserve">Основная формула: 
АММ = ∑ (VММ *S ММ) * K соб (+/-)P (+/-)F
</t>
  </si>
  <si>
    <t xml:space="preserve">Основная формула: 
АВ= ∑ (VВ;ВИ;ВН*SВ;ВИ;ВН)* K соб. (+/-)P (+/-)F
</t>
  </si>
  <si>
    <t>ИБ прогноз = ∑ (Кобъектов * S расчет.)*(+/-) F</t>
  </si>
  <si>
    <t xml:space="preserve">Основная формула: 
АВпв= ∑[(VВпв;ВИпв*SВ;ВИ) – ((VПВв;ПВви*SПВ )*КВД )]*K соб. (+/-)P (+/-)F
</t>
  </si>
  <si>
    <t xml:space="preserve">Основная формула: 
АПВ= ∑( ∑ (VПВ*S)*K соб. (+/-)P (+/-)F)
</t>
  </si>
  <si>
    <t xml:space="preserve">Основная формула: 
ААЛ св9%= ∑ (VАЛ св9%*S)* K соб. (+/-)P (+/-)F 
Расчёт компонент: 
VАЛсв9% = VАП* KАЛсв9%
</t>
  </si>
  <si>
    <t xml:space="preserve">Основная формула: 
А сидр= ∑ (Vсидр*S)* K соб. (+/-)P (+/-)F
</t>
  </si>
  <si>
    <t xml:space="preserve">Основная формула: 
ААЛ до9%=∑ (VАЛ до9%*S)* K соб. (+/-)P (+/-)F 
Расчёт составляющих основной формулы: 
VАЛдо9% = VАП1* KАЛдо9%
</t>
  </si>
  <si>
    <t>ЖМ прогноз. = ∑ (Vразреш. * S ЖМ) (+/-) F</t>
  </si>
  <si>
    <t xml:space="preserve">Основная формула расчёта налога:
ВБР прогноз. = ∑ (Vразреш. * S ВБР расчет.) (+/-) F
Расчёт составляющих основной формулы:
S ВБР расчет. = (ВБР пред. период ÷ Vразреш. пред. период)
</t>
  </si>
  <si>
    <t xml:space="preserve">Доходы от поступления задолженности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t>
  </si>
  <si>
    <t>Прогноз осуществляется в целом по коду бюджетной классификации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</si>
  <si>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</si>
  <si>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 xml:space="preserve">Основная формула:  
П ЕГРН = К ЕГРН * Ср ЕГРН (+/-) F  
</t>
  </si>
  <si>
    <t xml:space="preserve">Основная формула: 
  П ДЛ = К ДЛ * Р ДЛ (+/-) F 
</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</si>
  <si>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общ. ПИ = (Ʃ(U общ. ПИ факт × J общ. ПИ × S (или S расчет.)) (+-) P) × K соб. (+-) F</t>
    </r>
    <r>
      <rPr>
        <b/>
        <sz val="11"/>
        <color theme="1"/>
        <rFont val="Times New Roman"/>
        <family val="1"/>
        <charset val="204"/>
      </rPr>
      <t xml:space="preserve">
</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</si>
  <si>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ПИ уголь = (Ʃ((V ПИ (уголь 1,2,3..,п) × S расчёт.) - Ʃ L ПИ льгот)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 расчёт. = S × Кдф (уголь1,2,3,…,n), 
Ʃ L ПИ льгот = Ʃ((V ПИ (уголь 1,2,3..,п) × S расчёт.) ×Д льгот).</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</si>
  <si>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рента = (Ʃ(U рента × S (или S расчет.) + Ʃ(Vм.к.р. × Sм.к.р..)) × Крента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рента = U рента факт × J проч. ПИ.</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</si>
  <si>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ЖР = (Ʃ((VЖР × Sрасчёт.) - Ʃ LЖР льгот)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Sрасчёт. = S × Кжр,
Ʃ LЖР льгот = Ʃ((VЖР льгот × Sрасчёт.) ×Кльгот).</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</si>
  <si>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КС = (Ʃ(UКС × Sрасчёт.)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Sрасчёт. = S × ККС,
UКС = UКС факт × JКС.</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</si>
  <si>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МКР = (Ʃ(VМКР × Sрасчёт.)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Sрасчёт. = S × Кмкр.</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</si>
  <si>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УГ кокс = (Ʃ((VУГ кокс × S расчёт.) - Ʃ L УГ льгот)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 расчёт. = S × КУГ, 
Ʃ L УГ льгот = Ʃ((V УГ кокс× S расчёт.) ×Д льгот).</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</si>
  <si>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 (Ʃ(U МУ × S) × Крента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МУ = U МУ факт × J МУ.</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</si>
  <si>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 xml:space="preserve">НДПИ МУ а.м.р. = (Ʃ(V МУ а.м.р × S) (+-) P) × K соб. (+-) F. </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</si>
  <si>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а.ш.р. = (Ʃ(V МУ а.ш.р. × S) (+-) P) × K соб. (+-) F.</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</si>
  <si>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м.а.р. = (Ʃ(V МУ м.а.р. × S) (+-) P) × K соб. (+-) F.</t>
    </r>
  </si>
  <si>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Р СРП нефть/г.к. = ((Ʃ(V СРП нефть/г.к × Ц нефть × 7,3× S×К$))-∆Р СРП нефть/г.к. «Сахалин-2»)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∆Р СРП нефть/г.к. «Сахалин-2» = (V СРП перед.газ × Ц газ × К$) – (V СРП газ «Сахалин-2» × Ц газ × S2 × К$).</t>
    </r>
  </si>
  <si>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</si>
  <si>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 xml:space="preserve">Основная формула: 
АВЗ =∑ (VВЗ*S)*K соб. (+/-)P (+/-)F
</t>
  </si>
  <si>
    <t xml:space="preserve">Основная формула: 
АВЗи = ∑ (VВЗи*S)*K соб. (+/-)P (+/-)F
</t>
  </si>
  <si>
    <t xml:space="preserve">Основная формула: 
АСЖ = ∑ (Vсж*Sсж)× K соб .(+/-) P (+/-) F
</t>
  </si>
  <si>
    <t xml:space="preserve">Основная формула: 
АСЖ м= ∑ (Vсжм*Sсжм)× K соб .(+/-) P (+/-) F
</t>
  </si>
  <si>
    <t xml:space="preserve">В рамках действующего законодательства РФ о налогах и сборах и (или) иных НПА РФ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t>
  </si>
  <si>
    <t>ТН ОРГ = ∑(КОЛ ТС × К эстр × S ТС) × K пер. × K соб. (+/-) F</t>
  </si>
  <si>
    <t>ТН ФЛ = ∑(КОЛ ТС × К эстр. × S ТС) × K соб. (+/-) F</t>
  </si>
  <si>
    <t>ЗН ОРГ = НБ × Кэкстр. ×S × K пер× Ксоб. (+/-) F</t>
  </si>
  <si>
    <t>ЗН ФЛ = НБ × Кэкстр×S × Ксоб. (+/-) F</t>
  </si>
  <si>
    <t xml:space="preserve">Расчётный уровень собираемости определяется согласно данным отчёта № 1-НМ как частное от деления суммы поступившего налога на сумму начисленного налога.
При расчете прогноза поступлений налога на прибыль организаций при выполнении Соглашений о разработке месторождений нефти и газа учитываются поступления по проектам Сахалин-1 и Сахалин-2 и от оператора Харьягинского нефтяного месторождения.
</t>
  </si>
  <si>
    <t xml:space="preserve">Налог на прибыль организаций при выполнении Соглашений о разработке месторождений нефти и газа рассчитывается с использованием следующих показателей:
- показатели СЭР;
- динамика фактических поступлений по налогу согласно данным отчёта № 1-НМ;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принятая на основании данных, представленных подведомственными налоговыми органами, тыс. долл. США;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t>
  </si>
  <si>
    <r>
      <t xml:space="preserve">Основная формула расчёта налога:
</t>
    </r>
    <r>
      <rPr>
        <i/>
        <sz val="11"/>
        <color theme="1"/>
        <rFont val="Times New Roman"/>
        <family val="1"/>
        <charset val="204"/>
      </rPr>
      <t>НПД = (Vнбпп * S * K соб.) (+/-)F</t>
    </r>
    <r>
      <rPr>
        <b/>
        <sz val="11"/>
        <color theme="1"/>
        <rFont val="Times New Roman"/>
        <family val="1"/>
        <charset val="204"/>
      </rPr>
      <t xml:space="preserve">
Расчёт составляющих основной формулы:
</t>
    </r>
    <r>
      <rPr>
        <i/>
        <sz val="11"/>
        <color theme="1"/>
        <rFont val="Times New Roman"/>
        <family val="1"/>
        <charset val="204"/>
      </rPr>
      <t>S = НПДпр.п. / Vнбпп
Vнбпп = Vнбпр.п * I ИПЦ п.п</t>
    </r>
    <r>
      <rPr>
        <b/>
        <sz val="11"/>
        <color theme="1"/>
        <rFont val="Times New Roman"/>
        <family val="1"/>
        <charset val="204"/>
      </rPr>
      <t xml:space="preserve">
</t>
    </r>
  </si>
  <si>
    <r>
      <t xml:space="preserve">Основная формула:  
</t>
    </r>
    <r>
      <rPr>
        <sz val="11"/>
        <color theme="1"/>
        <rFont val="Times New Roman"/>
        <family val="1"/>
        <charset val="204"/>
      </rPr>
      <t xml:space="preserve">Г ИНН = К ИНН * Р ИНН (+/-) F </t>
    </r>
    <r>
      <rPr>
        <b/>
        <sz val="11"/>
        <color theme="1"/>
        <rFont val="Times New Roman"/>
        <family val="1"/>
        <charset val="204"/>
      </rPr>
      <t xml:space="preserve">
</t>
    </r>
  </si>
  <si>
    <r>
      <t xml:space="preserve">Основная формула: 
</t>
    </r>
    <r>
      <rPr>
        <sz val="11"/>
        <color theme="1"/>
        <rFont val="Times New Roman"/>
        <family val="1"/>
        <charset val="204"/>
      </rPr>
      <t xml:space="preserve">Г МС = К МС * Ср МС (+/-) F </t>
    </r>
    <r>
      <rPr>
        <b/>
        <sz val="11"/>
        <color theme="1"/>
        <rFont val="Times New Roman"/>
        <family val="1"/>
        <charset val="204"/>
      </rPr>
      <t xml:space="preserve">
</t>
    </r>
  </si>
  <si>
    <r>
      <t xml:space="preserve">Основная формула:  
</t>
    </r>
    <r>
      <rPr>
        <sz val="11"/>
        <color theme="1"/>
        <rFont val="Times New Roman"/>
        <family val="1"/>
        <charset val="204"/>
      </rPr>
      <t xml:space="preserve">Г УС = К УС * Ср УС (+/-) F </t>
    </r>
    <r>
      <rPr>
        <b/>
        <sz val="11"/>
        <color theme="1"/>
        <rFont val="Times New Roman"/>
        <family val="1"/>
        <charset val="204"/>
      </rPr>
      <t xml:space="preserve">
</t>
    </r>
  </si>
  <si>
    <r>
      <t xml:space="preserve">Основная формула расчёта налога:
</t>
    </r>
    <r>
      <rPr>
        <sz val="11"/>
        <color theme="1"/>
        <rFont val="Times New Roman"/>
        <family val="1"/>
        <charset val="204"/>
      </rPr>
      <t>ВБР прогноз. = ∑ (Vразреш. * S ВБР расчет.) (+/-) F</t>
    </r>
    <r>
      <rPr>
        <b/>
        <sz val="11"/>
        <color theme="1"/>
        <rFont val="Times New Roman"/>
        <family val="1"/>
        <charset val="204"/>
      </rPr>
      <t xml:space="preserve">
Расчёт составляющих основной формулы:
</t>
    </r>
    <r>
      <rPr>
        <sz val="11"/>
        <color theme="1"/>
        <rFont val="Times New Roman"/>
        <family val="1"/>
        <charset val="204"/>
      </rPr>
      <t>S ВБР расчет. = (ВБР пред. период ÷ Vразреш. пред. период)</t>
    </r>
    <r>
      <rPr>
        <b/>
        <sz val="11"/>
        <color theme="1"/>
        <rFont val="Times New Roman"/>
        <family val="1"/>
        <charset val="204"/>
      </rPr>
      <t xml:space="preserve">
</t>
    </r>
  </si>
  <si>
    <r>
      <t xml:space="preserve">Основная формула расчёта налога:
</t>
    </r>
    <r>
      <rPr>
        <sz val="11"/>
        <color theme="1"/>
        <rFont val="Times New Roman"/>
        <family val="1"/>
        <charset val="204"/>
      </rPr>
      <t>Прибыль СРП = ∑((V НБ СРП × S) × К$)× K соб.</t>
    </r>
    <r>
      <rPr>
        <b/>
        <sz val="11"/>
        <color theme="1"/>
        <rFont val="Times New Roman"/>
        <family val="1"/>
        <charset val="204"/>
      </rPr>
      <t xml:space="preserve">
</t>
    </r>
  </si>
  <si>
    <t>НДФЛ 1 = (Dn*Кфзп/100 – Vn*Кv/100) * Sn / 100 * K исч. с./100 (+/-) F</t>
  </si>
  <si>
    <t>НДФЛ 2 = ФЗП * Кn/100 (+/-) F</t>
  </si>
  <si>
    <t>Прогнозный объем поступлений НДФЛ 2 рассчитывается исходя из прогнозируемого ФЗП, скорректированного на долю указанных налогов сложившуюся за предыдущий период</t>
  </si>
  <si>
    <t>НДФЛ 3 = ФЗП * Кn/100 (+/-) F</t>
  </si>
  <si>
    <t>Прогнозный объем поступлений НДФЛ 3 рассчитывается исходя из прогнозируемого ФЗП, скорректированного на долю указанных налогов сложившуюся за предыдущий период</t>
  </si>
  <si>
    <t>НДФЛ 4 = ФЗП * Кn/100 (+/-) F</t>
  </si>
  <si>
    <t>Прогнозный объем поступлений НДФЛ 4 рассчитывается исходя из прогнозируемого ФЗП, скорректированного на долю указанных налогов сложившуюся за предыдущий период</t>
  </si>
  <si>
    <t>НДФЛ 5 = ФЗП * Кn/100 (+/-) F</t>
  </si>
  <si>
    <t>Прогнозный объем поступлений НДФЛ 5 рассчитывается исходя из прогнозируемого ФЗП, скорректированного на долю указанных налогов сложившуюся за предыдущий период</t>
  </si>
  <si>
    <t>НДФЛ 8 = ФЗП * Кn/100 (+/-) F</t>
  </si>
  <si>
    <t>Прогнозный объем поступлений НДФЛ 8 рассчитывается исходя из прогнозируемого ФЗП, скорректированного на долю указанных налогов сложившуюся за предыдущий период</t>
  </si>
  <si>
    <t>НДФЛ 9 = ФЗП * Кn/100 (+/-) F</t>
  </si>
  <si>
    <t>Прогнозный объем поступлений НДФЛ 9 рассчитывается исходя из прогнозируемого ФЗП, скорректированного на долю указанных налогов сложившуюся за предыдущий период</t>
  </si>
  <si>
    <t>НДФЛ 10 = ФЗП * Кn/100 (+/-) F</t>
  </si>
  <si>
    <t>НДФЛ 11 = ФЗП * Кn/100 (+/-) F</t>
  </si>
  <si>
    <t>Прогнозный объем поступлений НДФЛ 10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</si>
  <si>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11 рассчитывается исходя из прогнозируемого ФЗП, скорректированного на долю указанных налогов сложившуюся за предыдущий период</t>
  </si>
  <si>
    <r>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t>
    </r>
    <r>
      <rPr>
        <sz val="11"/>
        <color theme="1"/>
        <rFont val="Times New Roman"/>
        <family val="1"/>
        <charset val="204"/>
      </rPr>
      <t>в части суммы налога, не превышающей 650 000 рублей)</t>
    </r>
  </si>
  <si>
    <t>10101010000000110</t>
  </si>
  <si>
    <t>10101020010000110</t>
  </si>
  <si>
    <t>10102000010000110</t>
  </si>
  <si>
    <t>10102010010000110</t>
  </si>
  <si>
    <t>10102020010000110</t>
  </si>
  <si>
    <t>10102030010000110</t>
  </si>
  <si>
    <t>10102040010000110</t>
  </si>
  <si>
    <t>10102050010000110</t>
  </si>
  <si>
    <t>10102080010000110</t>
  </si>
  <si>
    <t>10102090010000110</t>
  </si>
  <si>
    <t>10102100010000110</t>
  </si>
  <si>
    <t>10102110010000110</t>
  </si>
  <si>
    <t>10302011010000110</t>
  </si>
  <si>
    <t>10302012010000110</t>
  </si>
  <si>
    <t>10302013010000110</t>
  </si>
  <si>
    <t>10302020010000110</t>
  </si>
  <si>
    <t>10302021010000110</t>
  </si>
  <si>
    <t>10302022010000110</t>
  </si>
  <si>
    <t>10302041010000110</t>
  </si>
  <si>
    <t>10302042010000110</t>
  </si>
  <si>
    <t>10302070010000110</t>
  </si>
  <si>
    <t>10302080010000110</t>
  </si>
  <si>
    <t>10302090010000110</t>
  </si>
  <si>
    <t>10302091010000110</t>
  </si>
  <si>
    <t>10302100010000110</t>
  </si>
  <si>
    <t>10302111010000110</t>
  </si>
  <si>
    <t>10302112010000110</t>
  </si>
  <si>
    <t>10302120010000110</t>
  </si>
  <si>
    <t>10302130010000110</t>
  </si>
  <si>
    <t>10302340010000110</t>
  </si>
  <si>
    <t>10302350010000110</t>
  </si>
  <si>
    <t>10302440010000110</t>
  </si>
  <si>
    <t>10302450010000110</t>
  </si>
  <si>
    <t>10501000000000110</t>
  </si>
  <si>
    <t>10601000000000110</t>
  </si>
  <si>
    <t>10602000020000110</t>
  </si>
  <si>
    <t>10604011020000110</t>
  </si>
  <si>
    <t>10604012020000110</t>
  </si>
  <si>
    <t>10605000020000110</t>
  </si>
  <si>
    <t>10606040000000110</t>
  </si>
  <si>
    <t>11610129010000140</t>
  </si>
  <si>
    <t>11610123010000140</t>
  </si>
  <si>
    <t>11610122010000140</t>
  </si>
  <si>
    <t>10503000010000110</t>
  </si>
  <si>
    <t>10504000020000110</t>
  </si>
  <si>
    <t>10506000011000110</t>
  </si>
  <si>
    <t>10802020010000110</t>
  </si>
  <si>
    <t>10803010010000110</t>
  </si>
  <si>
    <t>10807310010000110</t>
  </si>
  <si>
    <t>11301020010000130</t>
  </si>
  <si>
    <t>11301190010000130</t>
  </si>
  <si>
    <t>10704010010000110</t>
  </si>
  <si>
    <t>10704020010000110</t>
  </si>
  <si>
    <t>10704030010000110</t>
  </si>
  <si>
    <t>10701020010000110</t>
  </si>
  <si>
    <t>10701030010000110</t>
  </si>
  <si>
    <t>10701060010000110</t>
  </si>
  <si>
    <t>10701080010000110</t>
  </si>
  <si>
    <t>10701090010000110</t>
  </si>
  <si>
    <t>10701100010000110</t>
  </si>
  <si>
    <t>10701110010000110</t>
  </si>
  <si>
    <t>10701120010000110</t>
  </si>
  <si>
    <t>10701130010000110</t>
  </si>
  <si>
    <t>10701140010000110</t>
  </si>
  <si>
    <t>10701150010000110</t>
  </si>
  <si>
    <t>10701160010000110</t>
  </si>
  <si>
    <t>10702020010000110</t>
  </si>
  <si>
    <t>10900000000000000</t>
  </si>
  <si>
    <t>11202030010000120</t>
  </si>
  <si>
    <t>10606030000000110</t>
  </si>
  <si>
    <r>
      <t xml:space="preserve">НДФЛ </t>
    </r>
    <r>
      <rPr>
        <b/>
        <i/>
        <vertAlign val="subscript"/>
        <sz val="11"/>
        <color rgb="FF000000"/>
        <rFont val="Times New Roman"/>
        <family val="1"/>
        <charset val="204"/>
      </rPr>
      <t>всего</t>
    </r>
    <r>
      <rPr>
        <b/>
        <i/>
        <sz val="11"/>
        <color rgb="FF000000"/>
        <rFont val="Times New Roman"/>
        <family val="1"/>
        <charset val="204"/>
      </rPr>
      <t xml:space="preserve"> = НДФЛ </t>
    </r>
    <r>
      <rPr>
        <b/>
        <i/>
        <vertAlign val="subscript"/>
        <sz val="11"/>
        <color rgb="FF000000"/>
        <rFont val="Times New Roman"/>
        <family val="1"/>
        <charset val="204"/>
      </rPr>
      <t>1</t>
    </r>
    <r>
      <rPr>
        <b/>
        <i/>
        <sz val="11"/>
        <color rgb="FF000000"/>
        <rFont val="Times New Roman"/>
        <family val="1"/>
        <charset val="204"/>
      </rPr>
      <t xml:space="preserve"> + НДФЛ </t>
    </r>
    <r>
      <rPr>
        <b/>
        <i/>
        <vertAlign val="subscript"/>
        <sz val="11"/>
        <color rgb="FF000000"/>
        <rFont val="Times New Roman"/>
        <family val="1"/>
        <charset val="204"/>
      </rPr>
      <t>2</t>
    </r>
    <r>
      <rPr>
        <b/>
        <i/>
        <sz val="11"/>
        <color rgb="FF000000"/>
        <rFont val="Times New Roman"/>
        <family val="1"/>
        <charset val="204"/>
      </rPr>
      <t xml:space="preserve"> + НДФЛ </t>
    </r>
    <r>
      <rPr>
        <b/>
        <i/>
        <vertAlign val="subscript"/>
        <sz val="11"/>
        <color rgb="FF000000"/>
        <rFont val="Times New Roman"/>
        <family val="1"/>
        <charset val="204"/>
      </rPr>
      <t>3</t>
    </r>
    <r>
      <rPr>
        <b/>
        <i/>
        <sz val="11"/>
        <color rgb="FF000000"/>
        <rFont val="Times New Roman"/>
        <family val="1"/>
        <charset val="204"/>
      </rPr>
      <t xml:space="preserve"> + НДФЛ </t>
    </r>
    <r>
      <rPr>
        <b/>
        <i/>
        <vertAlign val="subscript"/>
        <sz val="11"/>
        <color rgb="FF000000"/>
        <rFont val="Times New Roman"/>
        <family val="1"/>
        <charset val="204"/>
      </rPr>
      <t>4</t>
    </r>
    <r>
      <rPr>
        <b/>
        <i/>
        <sz val="11"/>
        <color rgb="FF000000"/>
        <rFont val="Times New Roman"/>
        <family val="1"/>
        <charset val="204"/>
      </rPr>
      <t xml:space="preserve"> + НДФЛ </t>
    </r>
    <r>
      <rPr>
        <b/>
        <i/>
        <vertAlign val="subscript"/>
        <sz val="11"/>
        <color rgb="FF000000"/>
        <rFont val="Times New Roman"/>
        <family val="1"/>
        <charset val="204"/>
      </rPr>
      <t xml:space="preserve">5 </t>
    </r>
    <r>
      <rPr>
        <i/>
        <sz val="11"/>
        <color rgb="FF000000"/>
        <rFont val="Times New Roman"/>
        <family val="1"/>
        <charset val="204"/>
      </rPr>
      <t xml:space="preserve">+ </t>
    </r>
    <r>
      <rPr>
        <b/>
        <i/>
        <sz val="11"/>
        <color rgb="FF000000"/>
        <rFont val="Times New Roman"/>
        <family val="1"/>
        <charset val="204"/>
      </rPr>
      <t xml:space="preserve"> НДФЛ </t>
    </r>
    <r>
      <rPr>
        <b/>
        <i/>
        <vertAlign val="subscript"/>
        <sz val="11"/>
        <color rgb="FF000000"/>
        <rFont val="Times New Roman"/>
        <family val="1"/>
        <charset val="204"/>
      </rPr>
      <t xml:space="preserve">8 </t>
    </r>
    <r>
      <rPr>
        <i/>
        <sz val="11"/>
        <color rgb="FF000000"/>
        <rFont val="Times New Roman"/>
        <family val="1"/>
        <charset val="204"/>
      </rPr>
      <t>+</t>
    </r>
    <r>
      <rPr>
        <b/>
        <i/>
        <sz val="11"/>
        <color rgb="FF000000"/>
        <rFont val="Times New Roman"/>
        <family val="1"/>
        <charset val="204"/>
      </rPr>
      <t xml:space="preserve"> НДФЛ </t>
    </r>
    <r>
      <rPr>
        <b/>
        <i/>
        <vertAlign val="subscript"/>
        <sz val="11"/>
        <color rgb="FF000000"/>
        <rFont val="Times New Roman"/>
        <family val="1"/>
        <charset val="204"/>
      </rPr>
      <t xml:space="preserve">9 </t>
    </r>
    <r>
      <rPr>
        <i/>
        <sz val="11"/>
        <color rgb="FF000000"/>
        <rFont val="Times New Roman"/>
        <family val="1"/>
        <charset val="204"/>
      </rPr>
      <t>+</t>
    </r>
    <r>
      <rPr>
        <b/>
        <i/>
        <sz val="11"/>
        <color rgb="FF000000"/>
        <rFont val="Times New Roman"/>
        <family val="1"/>
        <charset val="204"/>
      </rPr>
      <t xml:space="preserve"> НДФЛ </t>
    </r>
    <r>
      <rPr>
        <b/>
        <i/>
        <vertAlign val="subscript"/>
        <sz val="11"/>
        <color rgb="FF000000"/>
        <rFont val="Times New Roman"/>
        <family val="1"/>
        <charset val="204"/>
      </rPr>
      <t xml:space="preserve">10 </t>
    </r>
    <r>
      <rPr>
        <i/>
        <sz val="11"/>
        <color rgb="FF000000"/>
        <rFont val="Times New Roman"/>
        <family val="1"/>
        <charset val="204"/>
      </rPr>
      <t>+</t>
    </r>
    <r>
      <rPr>
        <b/>
        <i/>
        <sz val="11"/>
        <color rgb="FF000000"/>
        <rFont val="Times New Roman"/>
        <family val="1"/>
        <charset val="204"/>
      </rPr>
      <t xml:space="preserve"> НДФЛ </t>
    </r>
    <r>
      <rPr>
        <b/>
        <i/>
        <vertAlign val="subscript"/>
        <sz val="11"/>
        <color rgb="FF000000"/>
        <rFont val="Times New Roman"/>
        <family val="1"/>
        <charset val="204"/>
      </rPr>
      <t>11</t>
    </r>
  </si>
  <si>
    <r>
      <rPr>
        <b/>
        <i/>
        <sz val="11"/>
        <color theme="1"/>
        <rFont val="Times New Roman"/>
        <family val="1"/>
        <charset val="204"/>
      </rPr>
      <t>НДФЛ 1</t>
    </r>
    <r>
      <rPr>
        <sz val="11"/>
        <color theme="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t>
    </r>
    <r>
      <rPr>
        <b/>
        <i/>
        <sz val="11"/>
        <color theme="1"/>
        <rFont val="Times New Roman"/>
        <family val="1"/>
        <charset val="204"/>
      </rPr>
      <t xml:space="preserve">НДФЛ 2 </t>
    </r>
    <r>
      <rPr>
        <sz val="11"/>
        <color theme="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t>
    </r>
    <r>
      <rPr>
        <b/>
        <i/>
        <sz val="11"/>
        <color theme="1"/>
        <rFont val="Times New Roman"/>
        <family val="1"/>
        <charset val="204"/>
      </rPr>
      <t>НДФЛ 3</t>
    </r>
    <r>
      <rPr>
        <sz val="11"/>
        <color theme="1"/>
        <rFont val="Times New Roman"/>
        <family val="1"/>
        <charset val="204"/>
      </rPr>
      <t xml:space="preserve"> – Налог на доходы физических лиц с доходов, полученных физическими лицами в соответствии со статьей 228 НК РФ
</t>
    </r>
    <r>
      <rPr>
        <b/>
        <i/>
        <sz val="11"/>
        <color theme="1"/>
        <rFont val="Times New Roman"/>
        <family val="1"/>
        <charset val="204"/>
      </rPr>
      <t xml:space="preserve">НДФЛ 4 </t>
    </r>
    <r>
      <rPr>
        <sz val="11"/>
        <color theme="1"/>
        <rFont val="Times New Roman"/>
        <family val="1"/>
        <charset val="204"/>
      </rPr>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НК РФ;
</t>
    </r>
    <r>
      <rPr>
        <b/>
        <i/>
        <sz val="11"/>
        <color theme="1"/>
        <rFont val="Times New Roman"/>
        <family val="1"/>
        <charset val="204"/>
      </rPr>
      <t xml:space="preserve">НДФЛ 5 </t>
    </r>
    <r>
      <rPr>
        <sz val="11"/>
        <color theme="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color theme="1"/>
        <rFont val="Times New Roman"/>
        <family val="1"/>
        <charset val="204"/>
      </rPr>
      <t xml:space="preserve">НДФЛ 8 </t>
    </r>
    <r>
      <rPr>
        <sz val="11"/>
        <color theme="1"/>
        <rFont val="Times New Roman"/>
        <family val="1"/>
        <charset val="204"/>
      </rPr>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r>
    <r>
      <rPr>
        <b/>
        <i/>
        <sz val="11"/>
        <color theme="1"/>
        <rFont val="Times New Roman"/>
        <family val="1"/>
        <charset val="204"/>
      </rPr>
      <t xml:space="preserve">НДФЛ 9 </t>
    </r>
    <r>
      <rPr>
        <sz val="11"/>
        <color theme="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color theme="1"/>
        <rFont val="Times New Roman"/>
        <family val="1"/>
        <charset val="204"/>
      </rPr>
      <t>НДФЛ 10</t>
    </r>
    <r>
      <rPr>
        <sz val="11"/>
        <color theme="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t>
    </r>
    <r>
      <rPr>
        <b/>
        <i/>
        <sz val="11"/>
        <color theme="1"/>
        <rFont val="Times New Roman"/>
        <family val="1"/>
        <charset val="204"/>
      </rPr>
      <t>НДФЛ 11</t>
    </r>
    <r>
      <rPr>
        <sz val="11"/>
        <color theme="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t>
    </r>
  </si>
  <si>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на этиловый спирт из пищевого сырья (за исключением дистиллятов винного, виноградного, плодового, коньячного, кальвадосного, вискового), зачисляются в КБ Амурской области по нормативам, установленным в соответствии со статьями БК РФ</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</si>
  <si>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спиртосодержащую продукцию, зачисляются в КБ Амурской области по нормативам, установленным в соответствии со статьями БК РФ.</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</si>
  <si>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пищевого сырья (дистилляты винный, виноградный, плодовый, коньячный, кальвадосный, висковый),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</si>
  <si>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виноматериалы, виноградное сусло, фруктовое сусло, производимые на территории РФ, кроме производимых из подакцизного винограда,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</si>
  <si>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виноматериалы, виноградное сусло, производимые на территории РФ из подакцизного винограда,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</si>
  <si>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прямогонный бензин,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</si>
  <si>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дизельное топливо,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</si>
  <si>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моторные масла для дизельных и (или) карбюраторных (инжекторных) двигателей,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</si>
  <si>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кроме производимых из подакцизного винограда,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</si>
  <si>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игристые вина (шампанские), производимые на территории РФ из подакцизного винограда,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</si>
  <si>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пиво,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</si>
  <si>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кроме подакцизного винограда,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</si>
  <si>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сидр, пуаре и медовуху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</si>
  <si>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до 9 процентов включительно,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</si>
  <si>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с защищенным географическим указанием, с защищенным наименованием места происхождения, за исключением игристых вин (шампанских),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</si>
  <si>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игристые вина (шампанские) с защищенным географическим указанием, с защищенным наименованием места происхождения,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</si>
  <si>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КБ Амурской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</si>
  <si>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КБ Амурской области по нормативам, установленным в соответствии со статьями БК РФ.
</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</si>
  <si>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общераспространённых полезных ископаемых зачисляется в КБ Амурской области по нормативам, установленным в соответствии со статьями БК РФ.</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</si>
  <si>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КБ Амурской области по нормативам, установленным в соответствии со статьями БК РФ.</t>
  </si>
  <si>
    <t>Показатель, определяющий долю льготы по налогу (Д льгот), определяется как частное от деления суммы налоговых льгот в отношении угля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(за исключением угля коксующегося) зачисляется в КБ Амурской области по нормативам, установленным в соответствии со статьями БК РФ.</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</si>
  <si>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зачисляется в КБ Амурской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</si>
  <si>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КБ Амурской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</si>
  <si>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КБ Амурской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</si>
  <si>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Показатель, определяющий долю льготы по налогу (Д льгот), определяется как частное от деления суммы налоговых льгот в отношении угля коксующегося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коксующегося зачисляется в КБ Амурской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</si>
  <si>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КБ Амурской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</si>
  <si>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апатит-магнетитовых руд зачисляется в КБ Амурской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</si>
  <si>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апатит-штаффелитовых руд зачисляется в КБ Амурской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</si>
  <si>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маложелезистых апатитовых руд зачисляется в КБ Амурской области по нормативам, установленным в соответствии со статьями БК РФ.</t>
  </si>
  <si>
    <t>В случае, если объём поступлений регулярных платежей за добычу полезных ископаемых (роялти) при выполнении СРП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в виде углеводородного сырья (за исключением газа горючего природного) зачисляются в КБ Амурской области по нормативам, установленным в соответствии со статьями БК РФ.</t>
  </si>
  <si>
    <t xml:space="preserve">Основная формула расчёта налога:
ЕСХН = [(Vнбпп * S (+/-) F)] *( K соб.)
Расчёт составляющих основной формулы:
Vнбпп = Vнбпр.п. / VВРП пр.п * VВРП п.п.
</t>
  </si>
  <si>
    <t xml:space="preserve">Основная формула расчёта налога:
ПСН = ((Vнбпп * S-Сстр.взн) (+/-)F) * K соб)
Расчёт составляющих основной формулы:
Vнбпп = [ПСНпр.п. / S / VВРП пр.п ]* VВРП
Сстр.взн = (Vнбпр.п * S)*(Сстр.взн.пр.п/I исч.пр.п.)
</t>
  </si>
  <si>
    <t>Налог кадастр. = (НБ кадастр.× S кадастр.) × Ксоб.. (+/-) F</t>
  </si>
  <si>
    <t xml:space="preserve">Основная формула расчёта налога:
НИ орг. = (V СС × S СС + V КС × S КС + Нжд.) × K пер× K соб. (+/-) F, 
Расчёт компонент:
V СС = (СГС имущ. нг + (СГС имущ.нг – АМ))/2 × Д нач. НИ СС,
V КС = (СГС имущ. нг + (СГС имущ.нг – АМ))/2 × Д нач. НИ КС
</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</si>
  <si>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проч. ПИ = (Ʃ(U проч. ПИ × S (или S расчет.))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проч. ПИ = V проч. ПИ × Ц проч. ПИ</t>
    </r>
  </si>
  <si>
    <r>
      <t xml:space="preserve">Основная формула расчёта налога:
</t>
    </r>
    <r>
      <rPr>
        <sz val="11"/>
        <color theme="1"/>
        <rFont val="Times New Roman"/>
        <family val="1"/>
        <charset val="204"/>
      </rPr>
      <t>УСН всего = УСН 1 + УСН 2</t>
    </r>
    <r>
      <rPr>
        <b/>
        <sz val="11"/>
        <color theme="1"/>
        <rFont val="Times New Roman"/>
        <family val="1"/>
        <charset val="204"/>
      </rPr>
      <t xml:space="preserve">
Расчёт составляющих основной формулы:
</t>
    </r>
    <r>
      <rPr>
        <sz val="11"/>
        <color theme="1"/>
        <rFont val="Times New Roman"/>
        <family val="1"/>
        <charset val="204"/>
      </rPr>
      <t>УСН1 = [(Vнб1пп * (S) – Vстр.взн.) (+/-)F] * (K соб</t>
    </r>
    <r>
      <rPr>
        <b/>
        <sz val="11"/>
        <color theme="1"/>
        <rFont val="Times New Roman"/>
        <family val="1"/>
        <charset val="204"/>
      </rPr>
      <t xml:space="preserve">)
</t>
    </r>
    <r>
      <rPr>
        <sz val="11"/>
        <color theme="1"/>
        <rFont val="Times New Roman"/>
        <family val="1"/>
        <charset val="204"/>
      </rPr>
      <t>Vнб1пп = Vнб1пр.п / VВРП пр.п * VВРП п.п</t>
    </r>
    <r>
      <rPr>
        <b/>
        <sz val="11"/>
        <color theme="1"/>
        <rFont val="Times New Roman"/>
        <family val="1"/>
        <charset val="204"/>
      </rPr>
      <t xml:space="preserve">
</t>
    </r>
    <r>
      <rPr>
        <sz val="11"/>
        <color theme="1"/>
        <rFont val="Times New Roman"/>
        <family val="1"/>
        <charset val="204"/>
      </rPr>
      <t>Vстр.взн. = [(Vнб1пп * (S)] * (Vстр.взн..пр.п / Iисч.пр.п)
УСН 2=[(Vнб2nn * (S1) (+/-)F] + [(VнбЗnn * (S2) (+</t>
    </r>
    <r>
      <rPr>
        <sz val="11"/>
        <color rgb="FFFF0000"/>
        <rFont val="Times New Roman"/>
        <family val="1"/>
        <charset val="204"/>
      </rPr>
      <t>/-</t>
    </r>
    <r>
      <rPr>
        <sz val="11"/>
        <color theme="1"/>
        <rFont val="Times New Roman"/>
        <family val="1"/>
        <charset val="204"/>
      </rPr>
      <t>)F] * (Ксоб)
Vнб2пп = (Vнб2пр.п / VППпр.п)* VППпп
Vнб3пп = (Vнб3пр.п / VВРП пр.п)* VВРП п.п</t>
    </r>
    <r>
      <rPr>
        <b/>
        <sz val="11"/>
        <color theme="1"/>
        <rFont val="Times New Roman"/>
        <family val="1"/>
        <charset val="204"/>
      </rPr>
      <t xml:space="preserve">
</t>
    </r>
  </si>
  <si>
    <t>10701050010000110</t>
  </si>
  <si>
    <t>Налог на добычу полезных ископаемых в виде природных алмазов</t>
  </si>
  <si>
    <t>Основная формула расчёта налога:
НДПИ ПИ алмазы = (Ʃ(V ПИ алмазы × J алмазы × S (+-) P)) × K соб. (+-) F.</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</si>
  <si>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зачисляется в бюджеты бюджетной системы РФ по нормативам, установленным в соответствии со статьями БК РФ.</t>
  </si>
  <si>
    <t xml:space="preserve">МЕТОДИКА
прогнозирования поступлений доходов в консолидированный бюджет Амурской области 
на текущий год, очередной финансовый год и плановый период 
</t>
  </si>
  <si>
    <t>УФНС России по Амурской области</t>
  </si>
  <si>
    <r>
      <rPr>
        <b/>
        <sz val="11"/>
        <color theme="1"/>
        <rFont val="Times New Roman"/>
        <family val="1"/>
        <charset val="204"/>
      </rPr>
      <t>Основная формула расчёта налога:</t>
    </r>
    <r>
      <rPr>
        <sz val="11"/>
        <color theme="1"/>
        <rFont val="Times New Roman"/>
        <family val="1"/>
        <charset val="204"/>
      </rPr>
      <t xml:space="preserve">
Прибыль организаций = Прибыль основная (+-) F
</t>
    </r>
    <r>
      <rPr>
        <b/>
        <sz val="11"/>
        <color theme="1"/>
        <rFont val="Times New Roman"/>
        <family val="1"/>
        <charset val="204"/>
      </rPr>
      <t>Расчёт составляющих основной формулы:</t>
    </r>
    <r>
      <rPr>
        <sz val="11"/>
        <color theme="1"/>
        <rFont val="Times New Roman"/>
        <family val="1"/>
        <charset val="204"/>
      </rPr>
      <t xml:space="preserve">
Прибыль основная = (V НБ ОСН. × S) × K соб.+ (P перерасчёт × K соб.) + Кр – V льгот + ПРКГН,
</t>
    </r>
  </si>
  <si>
    <t xml:space="preserve">Основная формула: 
А АЛпв св9%= ∑[(V АЛпв св9%*S АЛпв св9%) – ((VПВ АЛсв9%*SПВ )*КВД )+ 
(VЛВпв*S АЛпв св9%) – ((VПВлв*SПВ )*КВД )]
*K соб. (+/-)P (+/-)F
</t>
  </si>
  <si>
    <t xml:space="preserve">Расчёт прогнозного объёма поступлений налога на имущество организаций осуществляется по компонентам.
Доля облагаемой стоимости имущества, определяемая по среднегодовой стоимости (Д нач. НИ СС), рассчитывается как частное от деления налоговой базы в виде среднегодовой стоимости имущества организаций (по отчету 5-НИО) к общей среднегодовой стоимости имущества.
Доля облагаемой стоимости имущества, определяемая по кадастровой стоимости (Д нач. НИ КС), рассчитывается как частное от деления налоговой базы в виде кадастровой стоимости имущества организаций (по отчету 5-НИО) к общей среднегодовой стоимости имущества.
Средняя ставка по налогу на имущество организаций (S СС) рассчитывается как отношение суммы исчисленного налога по имуществу, определяемому по среднегодовой стоимости, к налоговой базе в виде среднегодовой стоимости (согласно отчету 5-НИО). 
Средняя ставка по налогу на имущество организаций (S КС) рассчитывается как отношение суммы исчисленного налога по имуществу, определяемому по кадастровой стоимости, к налоговой базе в виде кадастровой стоимости (согласно отчету 5-НИО). 
Сумма налога, исчисленного в отношении железнодорожных путей общего пользования и сооружений (Нжд.) в прогнозируемом периоде увеличивается пропорционально увеличению ставки.
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Налог на имущество организаций зачисляется в КБ Амурской области по нормативам, установленным в соответствии со статьями БК РФ.
</t>
  </si>
  <si>
    <t xml:space="preserve">Сбор за пользование объектами ЖМ взимается на территории РФ в соответствии с положениями главы 25.1 части второй НК РФ и зачисляется в КБ Амурской области по нормативам, установленным в соответствии со ст. 56 БК РФ.
</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</si>
  <si>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РФ, утвержденных постановлением Правительства РФ от 23 июня 2016 г. N 574 "Об общих требованиях к методике прогнозирования поступлений доходов в бюджеты бюджетной системы РФ").</t>
  </si>
  <si>
    <t>Налог на прибыль организаций, зачисляемый в бюджеты бюджетной системы РФ по соответствующим ставкам</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</si>
  <si>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РФ</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</si>
  <si>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РФ</t>
  </si>
  <si>
    <t>Налог на доходы физических лиц с доходов, полученных физическими лицами в соответствии со статьей 228 Налогового Кодекса РФ</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</si>
  <si>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РФ</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</si>
  <si>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РФ</t>
  </si>
  <si>
    <t>Акцизы на этиловый спирт из непищевого сырья, производимый на территории РФ</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</si>
  <si>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непищевого сырья, зачисляются в бюджеты бюджетной системы РФ по нормативам, установленным в соответствии со статьями БК РФ.
</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</si>
  <si>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РФ </t>
  </si>
  <si>
    <t>Акцизы на спиртосодержащую продукцию, производимую на территории РФ</t>
  </si>
  <si>
    <t>Акцизы на виноматериалы, виноградное сусло, фруктовое сусло, производимые на территории РФ, кроме производимых из подакцизного винограда</t>
  </si>
  <si>
    <t>Акцизы на виноматериалы, виноградное сусло, производимые на территории РФ из подакцизного винограда</t>
  </si>
  <si>
    <t>Акцизы на автомобильный бензин, производимый на территории РФ</t>
  </si>
  <si>
    <t>Акцизы на прямогонный бензин, производимый на территории РФ</t>
  </si>
  <si>
    <t>Акцизы на дизельное топливо, производимое на территории РФ</t>
  </si>
  <si>
    <t>Акцизы на моторные масла для дизельных и (или) карбюраторных (инжекторных) двигателей, производимые на территории РФ</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</si>
  <si>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РФ, кроме производимых из подакцизного винограда</t>
  </si>
  <si>
    <t>Акцизы на вина, игристые вина (шампанские), производимые на территории РФ из подакцизного винограда</t>
  </si>
  <si>
    <t>Акцизы на пиво, производимое на территории РФ</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</si>
  <si>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РФ, кроме производимой из подакцизного винограда</t>
  </si>
  <si>
    <t>Акцизы на алкогольную продукцию с объемной долей этилового спирта свыше 9 процентов (за исключением вин, игристых вин (шампанских)), производимую на территории РФ из подакцизного винограда</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</si>
  <si>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вин, игристых вин (шампанских)), производимую на территории РФ из подакцизного винограда, зачисляются в КБ Амурской области по нормативам, установленным в соответствии со статьями БК РФ.
</t>
  </si>
  <si>
    <t>Акцизы на сидр, пуаре, медовуху, производимые на территории РФ</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</si>
  <si>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РФ</t>
  </si>
  <si>
    <t>Акцизы на вина с защищенным географическим указанием, с защищенным наименованием места происхождения, за исключением игристых вин (шампанских), производимые на территории РФ</t>
  </si>
  <si>
    <t xml:space="preserve">Акцизы на игристые вина (шампанские) с защищенным географическим указанием, с защищенным наименованием места происхождения, производимые на территории РФ </t>
  </si>
  <si>
    <t>Государственная пошлина по делам, рассматриваемым конституционными (уставными) судами субъектов РФ</t>
  </si>
  <si>
    <t>Государственная пошлина по делам, рассматриваемым в судах общей юрисдикции, мировыми судьями (за исключением Верховного Суда РФ)</t>
  </si>
  <si>
    <t>Регулярные платежи за пользование недрами при пользовании недрами на территории РФ</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</si>
  <si>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РФ по нормативам, действующим в 2019 году</t>
  </si>
  <si>
    <t>НДФЛ 1, рассчитывается исходя из налоговой базы по налогу согласно данным отчёта по форме № 5-НДФЛ «Отчет о налоговой базе и структуре начислений по налогу на доходы физических лиц, удерживаемому налоговыми агентами», по форме № 7-НДФЛ «Отчёт о налоговой базе и структуре начислений по расчету сумм налога на доходы физических лиц, исчисленных и удержанных налоговым агентом»; 1-ДДК «Отчет о декларировании доходов физическими лицами» и прогнозируемого фонда заработной платы.</t>
  </si>
  <si>
    <t xml:space="preserve">Налог на прибыль организаций, зачисляемый в КБ Амурской области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5-ПМ, сложившаяся за предыдущие периоды;
- НК РФ (гл. 25 НК РФ).
V НБ ОСН. – сумма налоговой базы для исчисления налога на прибыль по основной ставке, тыс. рублей;
S – ставка налога, %;
P перерасчёт – сумма налога по годовым перерасчетам, тыс. рублей;
Кр – сумма поступлений по результатам контрольной работы на основании динамики показателей, содержащихся в отчете ВП, тыс. рублей;
V 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ПРКГН – сумма налога на прибыль организаций консолидированных групп налогоплательщиков (далее – КГН), зачисляемый в бюджеты субъектов РФ, согласно данным представленных ответственными участниками КГН, в соответствии с Распоряжением Правительства РФ от 27.01.2014 N 76-р «Об уведомлениях о планируемых к уплате (возврату) суммах налога на прибыль организаций и влияющих на них факторах»,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</si>
  <si>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Dn – общая сумма доходов, принимаемая налоговыми агентами для расчета налоговой базы за предыдущий период, тыс. рублей (5-НДФЛ/7-НДФЛ);
Кфзп – коэффициент, характеризующий динамику фонда заработной платы (показатели прогноза социально-экономического развития Амурской области);
Vn – сумма налоговых вычетов, предоставляемых в соответствии с законодательством, тыс. рублей (1-ДДК, 5-НДФЛ);
Kv – коэффициент, характеризующий динамику налоговых вычетов в зависимости от изменения законодательства и других факторов (показатели прогноза социально-экономического развития Амурской области (муниципального образования), данные Амурстата); 
Sn – ставка налога (n – 13%, 30%, 35%, 15%), % (гл. 23 НК РФ);
K исч.с. – коэффициент, характеризующий долю уплаченного налога в исчисленной сумме налога (1-НМ, 5-НДФЛ/7-НДФЛ). Данный показатель учитывает работу по погашению задолженности по налогу.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</si>
  <si>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ФЗП – фонд заработной платы, тыс. рублей (показатели СЭР);
Кn – доля налога в ФЗП за предыдущий период, %(показатели СЭР,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</si>
  <si>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dсп – доля этилового спирта облагаемого по ставке 0% (в соответствии с показателями СЭР, и (или) с данными Росалкогольрегулирования)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</si>
  <si>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</si>
  <si>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</si>
  <si>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Vспд – налогооблагаемый объем реализации на спиртосодержащую продукцию,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по форме № 5-АЛ);
dспд – доля облагаемого объема реализации спиртосодержащей продукции в общем объеме реализации спиртосодержащей продукции, % (определяется как отношение объема реализации спиртосодержащей продукции, рассчитанного исходя из начислений по данным отчета 1-НМ на 01 января текущего года, к объему реализации спиртосодержащей продукции,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</si>
  <si>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VВС – налогооблагаемый объем реализации виноматериалов, виноградного сусла, фруктового сусла, производимых на территории РФ, кроме производимых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SВС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</si>
  <si>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VВСпв – налогооблагаемый объем реализации виноматериалов, виноградного сусла, производимых на территории РФ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и иной статической налоговой отчетности);
SВСпв – ставка акциза, рублей за 1 литр;
VПВвс – налогооблагаемый объем винограда, использованного для производства виноматериалов / виноградного сусла,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Амурстата, и (или) с показателями отчета 5-АЛ и иной статической налоговой отчетности);
SПВ – ставка акциза, рублей за 1 тонну;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</si>
  <si>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VавтоБ(5кл;н5кл) – налогооблагаемый объем реализации автомобильного бензина по классам, тонны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5-НП);
SавтоБ(5кл;н5кл) – ставка акциза на автомобильный бензин по классам,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</si>
  <si>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VПБ – налогооблагаемый объем прямогонного бензина, тонны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5-НП);
VПБн – налогооблагаемый объем прямогонного бензина, использованного для производства продукции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5-НП);
SПБ – ставка акциза на прямогонный бензин, рублей за 1 тонну;
КПБ – коэффициент для расчета налогового вычета, установленный пунктом 15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</si>
  <si>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VДТ – налогооблагаемый объем реализации дизельного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5-НП);
SДТ – ставка акциза на дизельное топливо,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</si>
  <si>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VММ – налогооблагаемый объем реализации моторных масел для дизельных и (или) карбюраторных (инжекторных) двигателей, тонны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5-НП);
SММ – ставка акциза на моторные масла для дизельных и (или) карбюраторных (инжекторных) двигателей,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</si>
  <si>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СЭР представлены по видам: 
- вина, фруктовые вина (за исключением игристых вин (шампанских), ликерных вин), кроме производимых из подакцизного винограда;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дистиллятов
- игристые вина (шампанские), кроме производимых из подакцизного винограда.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VВ;ВИ;ВН – налогооблагаемый объем реализации вина в соответствии с видом (вина / игристые вина (шампанские) / винные напитки),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SВ;ВИ;ВН – ставка акциза в соответствии с видом вина/винного напитка,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</si>
  <si>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двум видам: 
- вина (за исключением игристых вин (шампанских), ликерных вин), производимые из подакцизного винограда;
- игристые вина (шампанские), производимые из подакцизного винограда.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VВпв;ВИпв – налогооблагаемый объем реализации вин/ игристых (шампанских) вин, производимых на территории РФ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SВ;ВИ – ставка акциза, рублей за 1 литр;
VПВв;ПВви – налогооблагаемый объем винограда, использованного для производства вин/игристых (шампанских) вин,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Амурстата, и (или) с показателями отчета 5-АЛ);
SПВ – ставка акциза, рублей за 1 тонну;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</si>
  <si>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VПВ – налогооблагаемый объем реализации пива в соответствии с нормативным содержанием объемной доли этилового спирта,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5-Л);
S – ставка акциза в соответствии с нормативным содержанием объемной доли этилового спирта,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</si>
  <si>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Росалкогольрегулирования и (или) оперативного анализа налоговых деклараций).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</si>
  <si>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АЛпв св9% – налогооблагаемый объем реализации алкогольной продукции с объемной долей этилового спирта свыше 9 процентов (за исключением вин, игристых вин (шампанских)), производимой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 АЛпв св9% – ставка акциза, рублей за 1 литр;
V ЛВпв – налогооблагаемый объем реализации ликерных вин, производимых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статической налоговой отчетности);
VПВ АЛсв9% – налогооблагаемый объем винограда, использованного для производства алкогольной продукции с объемной долей этилового спирта свыше 9 процентов (за исключением вин, игристых вин (шампанских)), тонны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SПВ – ставка акциза, рублей за 1 тонну;
VПВлв – налогооблагаемый объем винограда, использованного для производства ликерных вин, тонны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статической налоговой отчетности);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</si>
  <si>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Расчетный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</si>
  <si>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VАЛдо9% – налогооблагаемый объем реализации алкогольной продукции с объемной долей этилового спирта до 9% включительно,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VАП1 – налогооблагаемый объем алкогольной продукции с объемной долей этилового спирта до 9%, л.;
KАЛдо9% – средняя крепость алкогольной продукции с объемной долей этилового спирта до 9%, % (в соответствии с данными Росалкогольрегулирования и (или) оперативного анализа налоговых деклараций)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</si>
  <si>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 – налогооблагаемый объем реализации вина с защищенным географическим указанием, с защищенным наименованием места происхождения, за исключением игристых вин (шампанских),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 – ставка,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</si>
  <si>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VВЗи – налогооблагаемый объем игристых вин (шампанских) с защищенным географическим указанием, с защищенным наименованием места происхождения, л.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</si>
  <si>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 – объем стали жидкой,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5-НП);
SСЖ – ставка акциза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13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</si>
  <si>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VСЖм – объем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Амурстата, и (или) с показателями отчета по 5-НП);
SСЖм – ставка акциза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14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</si>
  <si>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Vнбпп – налоговая база прогнозируемого периода, тыс. рублей;
S – ставка налога, %;
K 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Vнбпр.п. – налоговая база предыдущего периода, тыс. рублей;
VВРП пр.п – объем ВРП в предыдущем периоде, тыс. рублей;
VВРП п.п – объем прогнозируемого ВРП, тыс. рублей.
</t>
  </si>
  <si>
    <t xml:space="preserve">Vнбпп – налоговая база прогнозируемого периода, тыс. рублей;
Сстр.взн – прогнозируемый объем страховых взносов на ОПС и по временной нетрудоспособности, тыс. рублей;
S – ставка налога, %;
K 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ПСНпр.п. – сумма исчисленного налога в предыдущем периоде, тыс. рублей;
S – ставка налога, %;
VВРП пр.п – объем ВРП в предыдущем периоде, тыс. рублей;
VВРП п.п – объем прогнозируемого ВРП, тыс. рублей.
Vнб пр.п . –налоговая база прогнозируемого периода, тыс. рублей;
S – ставка налога, %;
Сстр.взн.пр.п – сумма страховых взносов на ОПС и по временной нетрудоспособности за предыдущий период, тыс. рублей;
I исч.пр.п – сумма исчисленного налога за предыдущий период, тыс. рублей.
</t>
  </si>
  <si>
    <t>Vнбпп – налоговая база от реализации товаров (работ, услуг, имущественных прав) прогнозируемого периода, определяемая по данным информационных ресурсов, тыс. рублей;
S – эффективная налоговая ставка, %;
K 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НПДпр.п. – сумма исчисленного налога в предыдущем периоде, тыс. рублей;
I ИПЦ п.п – индекс потребительских цен, %</t>
  </si>
  <si>
    <t xml:space="preserve">Для расчета земельного налога с физических лиц используются:
- динамика налоговой базы и сумм земельного налога с физических лиц,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физических лиц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физических лиц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физических лиц за отчетный период, %. Рассчитывается как отношение суммы налога, подлежащего уплате в бюджет, на налоговую базу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</si>
  <si>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на добычу полезных ископаемых в виде природных алмазов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</si>
  <si>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Сбор рассчитывается с использованием следующих показателей: 
- показателей СЭР; 
- отчеты 5-ЖМ, 1-НМ;
При расчете поступлений сбора за пользование объектами ЖМ учитываются следующие факторы:
- изменения в законодательстве;
- иные факторы.
Vразреш. - прогнозируемое количество полученных разрешений по видам объектов животного мира, исходя из динамики налоговой базы по сбору согласно отчёту 5-ЖМ, который формируется только на региональном уровне
S ЖМ - ставка сбора по видам объектов животного мира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</si>
  <si>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Сбор рассчитывается с использованием следующих показателей: 
- отчеты 5-ВБР, 1-НМ;
При расчете поступлений ВБР (исключая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</si>
  <si>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Сбор рассчитывается с использованием следующих показателей: 
- отчеты 5-ВБР, 1-НМ;
При расчете поступлений ВБР (по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</si>
  <si>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УС – прогнозируемое (расчётное) количество госпошлин по делам, рассматриваемым конституционными (уставными) судами субъектов РФ, единиц; 
Расчёт количества госпошлин К УС производится методом экстраполяции или методом усреднения.
Ср УС – расчетный размер госпошлины по делам, рассматриваемым конституционными (уставными) судами субъектов РФ, тыс. рублей; 
Расчёт среднего размера госпошлины Ср УС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</si>
  <si>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Данный вид госпошлины рассчитывается с использованием следующих показателей: 
- данные, полученные по запросам ФНС России из СД при ВС РФ;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МС – прогнозируемое (расчётное) количество государственных пошлин по делам, рассматриваемым в судах общей юрисдикции, мировыми судьями (за исключением Верховного Суда РФ), единиц; 
Расчёт количества госпошлин К МС производится методом экстраполяции или методом усреднения. 
Ср МС – расчетный размер государственной пошлины по делам, рассматриваемым в судах общей юрисдикции, мировыми судьями (за исключением Верховного Суда РФ), тыс. рублей; 
Расчёт среднего размера госпошлины Ср МС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</si>
  <si>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ИНН – прогнозируемое (расчётное) количество госпошлин за повторную выдачу свидетельства о постановке на учет в налоговом органе, единиц; 
Расчёт количества госпошлин К ИНН производится методом экстраполяции или методом усреднения.
Р ИНН – размер госпошлины за повторную выдачу свидетельства о постановке на учет в налоговом органе,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</si>
  <si>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Прогноз платы за предоставление сведений из ЕГРЮЛ и ЕГРИП рассчитывается с использованием следующих показателей: 
- динамика фактических поступлений по налогу согласно данным отчёта 1-НМ;  
- др. источники.      
К ЕГРН – прогнозируемое (расчётное) количество обращений за предоставлением сведений и документов, содержащихся в ЕГРЮЛ и в ЕГРИП, единиц. 
Расчёт количества обращений К ЕГРН производится методом экстраполяции или методом усреднения.
Ср ЕГРН – средний (расчётный) размер платы за предоставление сведений и документов, содержащихся в ЕГРЮЛ и в ЕГРИП,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</si>
  <si>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Прогноз платы за предоставление информации из реестра дисквалифицированных лиц, рассчитывается с использованием следующих показателей: 
- динамика фактических поступлений по налогу согласно данным отчёта 1-НМ;  
- др. источники.     
К ДЛ – прогнозируемое (расчётное) количество обращений за информацией из реестра дисквалифицированных лиц, единиц; 
Расчёт количества обращений К ДЛ производится методом экстраполяции или методом усреднения.
Р ДЛ – размер платы за предоставление информации из реестра дисквалифицированных лиц,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</si>
  <si>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
В случае отсутствия данных по поступлениям НДФЛ по отдельным видам доходов за предыдущий период, прогнозирование осуществляется исходя из данных о фактических поступлениях в текущем финансовом году с учетом динамики фонда заработной платы.
Прогнозный объем поступлений налога на доходы физических лиц рассчитывается с учетом выпадающих доходов в связи с применением льгот, освобождений и преференций, предоставляемых в рамках действующего законодательства о налогах и сборах, в виде налоговых вычетов и не подлежащих налогообложению доходов, учитываемых в налогооблагаемой базе по налогу на доходы физических лиц.
Объём выпадающих доходов определяется в рамках прописанного алгоритма расчёта прогнозного объёма поступлений налога.
</t>
  </si>
  <si>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КБ Амурской области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 сумма налога на прибыль организаций, облагаемая по основной налоговой ставке, тыс. рублей;
В целях определения суммы налоговой базы для исчисления налога на прибыль по основной ставке (V НБ ОСН.) определяется:
- соотношение прибыли для расчета к прибыли прибыльных организаций для целей бухгалтерского учета по показателям, сложившимся в предыдущих налоговых периодах. Прибыль для расчета получена согласно данным отчёта по форме № 5-ПМ «Отчет о налоговой базе и структуре начислений по налогу на прибыль организаций, зачисляемому в бюджет субъекта РФ»;
- сохраняя это отношение, производится расчет суммы прибыли для налогообложения на последующие годы.
Выпадающие доходы в связи с применением льгот, освобождений и преференций, расчитываются исходя действующего на момент составления прогнозной оценки поступлений, нормы законодательства РФ о налогах и сборах и (или) иных нормативных правовых актов РФ, субъектов РФ.
Объём выпадающих доходов определяется в рамках прописанного алгоритма расчёта прогнозного объёма поступлений налога.
</t>
  </si>
  <si>
    <t xml:space="preserve">Для расчёта налога, уплачиваемого в связи с применением упрощенной системы налогообложения, используются:
- показатели прогноза социально-экономического развития Амурской области на очередной финансовый год и плановый период (ВРП, прибыли прибыльных организаций для целей бухгалтерского учета и др.), разрабатываемые Минэкономразвития и внешних связей АО;
- динамика налоговой базы по УСН на основе статистической налоговой отчетности по форме № 5-УСН «Отчет о налоговой базе и структуре начислений по налогу, уплачиваемому в связи с применением упрощенной системы налогообложения»;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РФ»;
- налоговые ставки, льготы и преференции, предусмотренные главой 26.2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субъектов РФ, оказывающие влияние на поступления по налогу.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УСН, зачисляется в КБ Амурской области по нормативам, установленным в соответствии со статьями БК РФ, а также норм законодательства РФ о налогах и сборах и (или) иных нормативных правовых актов РФ, субъектов РФ.
Расчет осуществляется по компонентам.
</t>
  </si>
  <si>
    <t>УСН1 – УСН, уплачиваемый при использовании в качестве объекта налогообложения доходы;
УСН2 - УСН, уплачиваемый при использовании в качестве объекта налогообложения доходы, уменьшенные на величину расходов (в том числе минимальный налог);
Vнб1пп – налоговая база прогнозируемого периода по УСН1, тыс. рублей;
S – ставка налога, %;
Vстр.взн. – прогнозируемый объем страховых взносов на ОПС и по временной нетрудоспособности, тыс. рублей;
K 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VВРП пр.п – объем валового регионального продукта в предыдущем периоде, тыс. рублей;
VВРП п.п – объем прогнозируемого валового регионального продукта.
Vстр.взн..пр.п – сумма страховых взносов на ОПС и по временной нетрудоспособности за предыдущий период, тыс. рублей;
I исч.пр.п – сумма исчисленного налога прошлого периода;
Vнб1пр.п – налоговая база предыдущего периода по УСН1, тыс. рублей;
Vнб2пп – налоговая база прогнозируемого периода по УСН2 при использовании объекта обложения «доходы, уменьшенные на величину расходов», тыс. рублей;
VнбЗпп - налоговая база прогнозируемого периода по прогнозному объему минимального налога по УСН2, тыс. рублей;
S – ставка налога (S1 – налоговая ставка по УСН2 с объектом обложения «доходы, уменьшенные на величину расходов», 
S2 – ставка минимального налога по УСН2, в соответствии с главой 26.2 НК РФ), %.
Vнб2пр.п – налоговая база предыдущего периода по УСН2 при использовании объекта обложения «доходы, уменьшенные на величину расходов», тыс. рублей;
VППпр.п – прибыль прибыльных организаций для целей бухгалтерского учета в предыдущем периоде, тыс. рублей;
VППпп – прогнозируемый объем прибыли прибыльных организаций для целей бухгалтерского учета, тыс. рублей.
Vнб3пр.п – налоговая база по минимальному налогу УСН2 предыдущего периода, тыс. рублей;</t>
  </si>
  <si>
    <t xml:space="preserve">Для расчета единого сельскохозяйственного налога используются:
 - показатели прогноза социально-экономического развития Амурской области на очередной финансовый год и плановый период (ВРП), разрабатываемые Минэкономразвития и внешних связей АО;
- динамика налоговой базы по налогу по данным отчета № 5-ЕСХН за годы, предшествующие прогнозируемому;
- динамика фактических поступлений по налогу согласно данным отчёта по форме № 1-НМ;
- налоговые ставки, льготы и преференции, предусмотренные главой 26.1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субъектов РФ и представительных органов муниципальных образований, оказывающие влияние на прогноз поступлений по налогу.
Расчёт прогнозного объёма поступлений единого сельскохозяйственного налога (ЕСХН) осуществляется по методу прямого расчёта, основанного на непосредственном использовании прогнозных значений показателей, уровней ставок и других показателей.
В прогнозируемом объеме налоговой базы по ЕСХН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Единый сельскохозяйственный налог зачисляется в КБ Амурской области по нормативам, установленным в соответствии со статьями БК РФ, а также норм законодательства РФ о налогах и сборах и (или) иных нормативных правовых актов РФ, субъектов РФ.
</t>
  </si>
  <si>
    <t xml:space="preserve">Для расчета поступлений налога, взимаемого в связи с применением патентной системы налогообложения, используются:
- показатели прогноза социально-экономического развития Амурской области на очередной финансовый год и плановый период, разрабатываемые Минэкономразвития и внешних связей АО;
- динамика фактических поступлений по налогу согласно данным отчёта по форме № 1-НМ;
- налоговые ставки, предусмотренные главой 26.5 НК РФ, а также действующие на момент составления прогнозной оценки поступлений, нормы законодательства Российской Федерации о налогах и сборах и (или) иных нормативных правовых актов РФ, субъектов РФ, оказывающие влияние на прогноз поступлений по налогу.
Расчёт прогнозного объёма поступлений налога, взимаемого в связи с применением патентной системы налогообложения, осуществляется по методу прямого расчёта, основанного на непосредственном использовании прогнозных значений показателей, уровней ставок и других показателей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патентной системы налогообложения, зачисляется в КБ Амурской области по нормативам, установленным в соответствии со статьями БК РФ, а также норм законодательства РФ о налогах и сборах и (или) иных нормативных правовых актов РФ, субъектов РФ.
</t>
  </si>
  <si>
    <t>В прогнозируемом объеме налоговой базы по налогу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Налог на профессиональный доход зачисляется в КБ Амурской области и в государственные внебюджетные фонды по нормативам, установленным в соответствии со статьями БК РФ, а также норм законодательства Российской Федерации о налогах и сборах и (или) иных нормативных правовых актов Российской Федерации, субъектов Российской Федерации.</t>
  </si>
  <si>
    <t>Расчет прогнозного объема поступлений налога на имущество физических лиц осуществляется в разрезе муниципальных образований входящих в состав Амурской области без учета переходного периода, в связи с окончанием 3-х летнего периода и исчислением суммы налога к уплате в бюджет равной сумме налога, исчисленной исходя из соответствующей кадастровой стоимости объекта налогообложения (с учетом коэффициента 1,1).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КБ Амурской области по нормативам, установленным в соответствии со статьями БК РФ.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t>
  </si>
  <si>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представительных органов муниципальных образований Амурской области.
Налог кадастр. - прогнозный объем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
НБ кадастр. - налоговая база в виде кадастровой стоимости строений, помещений и сооружений, по которым предъявлен налог к уплате (отчет 5-МН), тыс. рублей.
S кадастр. - расчетная средняя ставка по кадастровой стоимости объекта налогообложения за отчетный период, %. Рассчитывается как отношение суммы налога, исчисленного исходя из соответствующей кадастровой стоимости объекта налогообложения, и налоговой базы в виде кадастровой стоимости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</si>
  <si>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Кэкстр. – коэффициент экстраполяции, %. Рассчитывается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с учетом оперативной информации территориальных налоговых органов, полученной в рамках информационного обмена от органов исполнительной власти субъектов РФ.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</si>
  <si>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Для расчета налога на имущество организаций используются:
- показатели СЭР (среднегодовая стоимость амортизируемого имущества, амортизация);
- динамика налоговой базы по налогу, в т.ч. налоговой базы в виде среднегодовой ст-ти и кадастровой ст-ти, в соответствии с отчетом 5-НИО, сложившаяся в предыдущие периоды;
- динамика сумм налога, исчисленного к уплате в бюджет исходя из среднегодовой ст-ти и кадастровой ст-ти, на основании отчета 5-НИО за предыдущие периоды;
- динамика начислений и поступлений согласно данным отчета 1-НМ, сложившаяся в предыдущие периоды;
- информация о налоговых ставках, льготах и преференциях предусмотренных главой 30 НК РФ и НПА субъектов РФ.
VСС – объем налоговой базы по имуществу, определяемому по среднегодовой ст-ти, тыс. рублей;
VКС – объем налоговой базы по имуществу, определяемому по кадастровой ст-ти, тыс. рублей.
СГСимущ.нг – стоимость амортизируемого имущества на начало года, тыс. рублей (по данным Минэкономразвития и внешних связей АО и иных органов исполнительной власти);
АМ – сумма амортизации, тыс. рублей (по данным Минэкономразвития и внешних связей АО и иных органов исполнительной власти);
ДначНИСС – доля облагаемой стоимости имущества, определяемого по среднегодовой стоимости, сложившаяся в отчетном периоде.
ДначНИКС – доля облагаемой стоимости имущества, определяемая по кадастровой стоимости, сложившаяся в отчетном периоде.
SСС – расчетная средняя ставка налога на имущество организаций, определяемая по среднегодовой стоимости, %.
SКС – расчетная средняя ставка налога на имущество организаций, определяемая по кадастровой стоимости, %.
Нжд.– сумма налога, ставки по которым устанавливаются в соответствии с п.3.2 ст. 380 НК РФ.
Kпер. – расчетный уровень переходящих платежей по налогу, %. Определяется как частное от деления суммы начисленного налога (по отчету 1-НМ), на сумму налога, исчисленного к уплате в бюджет (по отчету 5-НИО), сложившийся в отчетном период
Kсоб. – расчётный уровень собираемости, %. Определяется согласно данным отчёта 1-НМ как частное от деления сумм поступлений на сумму начислений.
F – корректирующая сумма поступлений(возвратов),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НО на момент составления прогнозной оценки, полученной от профильных министерств и ведомств, н/п и других внешних источников информации. тыс. рублей. </t>
  </si>
  <si>
    <t xml:space="preserve">Расчет прогнозного объема поступлений транспортного налога с организаций осуществляется на основе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
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КБ Амурской области по нормативам, установленным в соответствии со статьями БК РФ, а также нормами законодательства РФ и (или) иных нормативно правовых актов РФ, субъектов РФ.
</t>
  </si>
  <si>
    <t xml:space="preserve">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КБ Амурской области по нормативам, установленным в соответствии со статьями БК РФ, а также нормами законодательства РФ и (или) иных нормативно правовых актов РФ, субъектов РФ.
</t>
  </si>
  <si>
    <t xml:space="preserve">Для расчета транспортного налога с физических лиц используются:
- динамика количества объектов тран-х ср-в физ. лиц и сумм налога, подлежащего уплате в бюджет физ. лицами по видам тран-х ср-в, в соответствии с отчетом 5-ТН, сложившаяся за предыдущие периоды;
-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
Виды транспортных средств, в разрезе которых осуществляется прогнозирование транспортного налога с физических лиц, указаны в отчете 5-ТН.
КОЛ ТС – количество объектов транспортных средств отчетного периода, единиц;
Кэкстр. – коэффициент экстраполяции, %. Рассчитывается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а также с учетом оперативных данных, полученных в рамках информационного обмена с иными органами исполнительной власти субъектов РФ.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</si>
  <si>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на игорный бизнес уплачивается налогоплательщиком в бюджет по месту регистрации в налоговом органе объектов налогообложения, определённых соответствующей статьёй НК РФ, не позднее срока, установленного для подачи налоговой декларации за соответствующий налоговый период.
Расчёт поступлений налога на игорный бизнес осуществляется на непосредственном использовании прогнозных значений объёмных показателей, среднего размера ставок и других показателей, определяющих поступления налога (уровень собираемости, изменения в законодательстве о налогах и сборах и др.).
Средние расчётные налоговые ставки по видам объектов налогообложения, фактически сложившиеся за предыдущий период (согласно отчету по форме № 5-ИБ), с учётом предусмотренных главой 29 НК РФ и другими нормативно-правовыми актами (законами субъектов Российской Федерации)
Налог на игорный бизнес зачисляется в консолидированный бюджет субъекта РФ по нормативам, установленным в соответствии со статьями БК РФ, а также нормами законодательства РФ и (или) иных нормативно правовых актов РФ, субъектов РФ.
</t>
  </si>
  <si>
    <t xml:space="preserve">Для расчёта налога на игорный бизнес используются:
- данные, представляемые территориальными налоговыми органами;
- динамика налоговой базы по налогу согласно данным отчёта 5-ИБ, сложившаяся за предыдущие периоды;
- средние расчётные налоговые ставки по видам объектов налогообложения, фактически сложившиеся за предыдущий период (согласно отчету 5-ИБ), с учётом предусмотренных главой 29 НК РФ и другими НПА (законами субъектов РФ);
- динамика фактических поступлений по налогу согласно данным отчёта 1-НМ.
ИБ прогноз – прогнозируемая сумма налога, тыс. рублей;
Кобъектов – прогнозируемое количество объектов налогообложения определённого вида, рассчитанное методом экстраполяции, исходя из информации за 3 последних года, отражённой в соответствующих строках отчёта 5-ИБ, единиц;
S расчет. – средняя расчётная ставка налога, предусмотренная для конкретного вида объекта налогообложения, сложившаяся по данным отчёта 5-ИБ,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</si>
  <si>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Расчет прогнозного объема поступлений земельного налога с организаций осуществляется методом прямого расчета с использованием показателей налоговой базы и налоговой ставки, и других показателей (уровень переходящих платежей, уровень собираемости и др.).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а также действующие на момент составления прогнозной оценки поступлений, нормы законодательства Российской Федерации о налогах и сборах и (или) иных нормативных правовых актов Российской Федерации и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КБ Амурской области по нормативам, установленным в соответствии со статьями БК РФ, а также нормативных правовых актов представительных органов муниципальных образований Амурской области.
</t>
  </si>
  <si>
    <t xml:space="preserve">Для расчета земельного налога с организаций используются:
- динамика налоговой базы и сумм земельного налога с организаций,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организаций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организаций с учетом льгот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организаций за отчетный период, %. Рассчитывается как отношение суммы налога, подлежащего уплате в бюджет, на налоговую базу (отчет 5-МН).
K пер. – расчетный уровень переходящих платежей по налогу, %. Определяется как частное от деления суммы земельного налога с организаций начисленного (по отчету 1-НМ) на сумму земельного налога с организаций, подлежащего уплате в бюджет (по отчету 5-МН),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</si>
  <si>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а также действующие на момент составления прогнозной оценки поступлений, нормы законодательства Российской Федерации о налогах и сборах и (или) иных нормативных правовых актов Российской Федерации, субъектов Российской Федерации и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КБ Амурской области по нормативам, установленным в соответствии со статьями БК РФ, а также нормативных правовых актов представительных органов муниципальных образований Амурской области.
</t>
  </si>
  <si>
    <t xml:space="preserve">Налог на добычу общераспространённых полезных ископаемых (НДПИ общ.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субъектов РФ, оказывающие влияние на прогноз поступлений по налогу.
U общ. ПИ факт – фактическая стоимость добытых общераспространённых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добытых общераспространённых полезных ископаемых согласно данным отчёта 5-НДПИ, млн. рублей;
J общ.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и др.
S – ставка налога на добычу общераспространённых полезных ископаемых, установленная в соответствии с НК РФ, %;
Sрасчет. – расчётная ставка налога, сложившаяся за предыдущие периоды,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</si>
  <si>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 данные ЦБ РФ;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млн.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по форме № 5-НДПИ).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 проч. ПИ – прогнозируемый объем добычи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согласно данным, представленным министерством природных ресурсов Амурской области, кг.;
Ц проч. ПИ – прогнозируемая цена прочих полезных ископаемых, рассчитанная с учетом динамики фактически сложившихся цен на аффинированные драгоценные металлы за предыдущие периоды (Банк России), тыс. руб./кг.</t>
  </si>
  <si>
    <t>НДПИ ПИ уголь, рассчитывается с использованием следующих показателей:
- показатели СЭР;
- динамика НБ по налогу согласно данным по форме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согласно данным Амурстата;
- налоговые ставки, льготы и преференции, предусмотренные главой 26НКРФ и др. источники.
V ПИ (уголь 1,2,3..,п) – налогооблагаемый объём добычи полезных ископаемых в виде угля, с учётом распределения по долям на соответствующий прогнозируемый период в соответствии с фактическими объёмными показателями добычи, согласно данным Амурстата, и(или) в соответствии с показателями СЭР, и(или) в соответствии с динамикой объёмных показателей согласно данным отчёта 5-НДПИ, млн. тонн;
S расчёт. – расчётная ставка налога, определяемая на соответствующий прогнозируемый период, рублей;
Ʃ L ПИ льгот – сумма налоговых льгот, предоставленных н/п, в соответствии с НК РФ, в том числе налоговых вычетов, включающих расходы, осуществленные(понесенные) н/п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сложившегося в предшествующие периоды, %. 
F – корректирующая сумма поступлений(возвратов),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н/п и других внешних источников информации.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V ПИ (уголь 1,2,3..,п) – налогооблагаемый объем добычи полезных ископаемых,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Д льгот – показатель, определяющий долю льготы по налогу, %.</t>
  </si>
  <si>
    <t>НДПИ рента,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рента – ст-ть облагаемого объёма добычи по видам полезных ископаемых, млн. рублей;
S – ставка налога на добычу прочих полезных ископаемых, в отношении которых при налогообложении установлен рентный коэффициент, отличный от 1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Vм.к.р. – налогооблагаемый объём добычи многокомпонентной комплексной руды, не содержащей медь, и(или) никель, и(или) металлы платиновой группы, добываемой на участках недр, расположенных полностью или частично на территории Красноярского края, с учётом распределения по долям на соответствующий прогнозируемый период в соответствии с показателями СЭР, и(или) в соответствии с динамикой объёмных показателей согласно данным 5-НДПИ, млн. тонн;
Sм.к.р. – ставка налога на добычу многокомпонентной комплексной руды, не содержащих медь, и(или)никель, и(или) металлы платиновой группы, добываемой на участках недр, расположенных полностью или частично на тер. Красноярского края,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рента факт – фактическая ст-ть добытых прочих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согласно данным отчёта 5-НДПИ, млн. рублей,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объёмов добычи полезных ископаемых и др.</t>
  </si>
  <si>
    <t>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с учётом распределения по долям на соответствующий прогнозируемый период в соответствии с фактическими объёмными показателями добычи согласно данным Амурстата, и(или) в соответствии с показателями СЭР, и(или) в соответствии с динамикой объёмных показателей согласно данным отчёта 5-НДПИ, и(или) фактическим данным налоговых деклараций, млн. тонн;
Sрасчёт. – расчётная ставка налога на добычу полезных ископаемых,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P – переходящие платежи, тыс. рублей;
K соб. – расчётный уровень собираемости, с учётом динамики, сложившегося в предшествующие периоды,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согласно данным Амурстата, и(или) в соответствии с показателями СЭР, и(или) в соответствии с динамикой объёмных показателей согласно данным 5-НДПИ, и(или) факт. данным налоговых деклараций, млн. тонн;
Sрасчёт. – расчётная ставка налога на добычу полезных ископаемых,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</si>
  <si>
    <t>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UКС – стоимость облагаемого объёма добычи полезных ископаемых в виде калийных солей, млн. рублей;
Sрасчёт. – расчётная ставка налога на добычу полезных ископаемых в виде калийных солей, определяемая на соответствующий прогнозируемый период,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(за исключением окисленных железистых кварцитов) согласно данным Росстата, млн.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</si>
  <si>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</si>
  <si>
    <t xml:space="preserve">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Амурстата;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 объёмными показателями добычи полезных ископаемых в виде угля коксующегося согласно данным Амурстата, и (или) в соответствии с показателями СЭР, и(или)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осуществленные(понесенные) н/п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Амурстата,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</si>
  <si>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МУ – стоимость облагаемого объёма добычи полезных ископаемых в виде апатит-нефелиновых, апатитовых и фосфоритовых руд, по видам полезных ископаемых, млн. рублей;
S – ставка налога на добычу полезных ископаемых в виде апатит-нефелиновых, апатитовых и фосфоритовых руд, по видам полезных ископаемых,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Росстата млн.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</si>
  <si>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 xml:space="preserve">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апатит-магнетитовых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</si>
  <si>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 штаффелитовых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</si>
  <si>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маложелезистых апатитовых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</si>
  <si>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Регулярные платежи за добычу полезных ископаемых (роялти) при выполнении СРП в виде углеводородного сырья (за исключением газа горючего природного) (Р СРП нефть/г.к.),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по проекту «Сахалин-2» от 22 июня 1994 года и по проекту «Харьягинское месторождение» от 20 декабря 1995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 объёмы добычи нефти и газового конденсата по проектам, млн. тонн;
Ц нефть – среднегодовая цена на нефть марки «Urals», долл./баррель;
7,3– коэффициент перевода барреля в тонну;
S – ставки регулярных платежей за добычу полезных ископаемых (роялти) при выполнении СРП по проектам,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РФ, млн. тонн;
Ц газ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млн. тонн;
S2 – ставка регулярных платежей за добычу полезных ископаемых (роялти) при выполнении соглашений о разделе продукции по проекту «Сахалин-2», %.</t>
  </si>
  <si>
    <t>Определенный расчетом размер государственной пошлины учитывает в себе льготы, освобождения и преференции, установленные главой 25.3 НК РФ, а также действующие на момент составления прогнозной оценки поступлений, нормы законодательства Российской Федерации о налогах и сборах и (или) иных нормативных правовых актов Российской Федерации, субъектов Российской Федерации, оказывающие влияние на прогноз поступлений по налогу.</t>
  </si>
  <si>
    <t>Определенный расчетом размер государственной пошлины учитывает в себе льготы, освобождения и преференции, установленные главой 25.3 НК РФ, а также действующие на момент составления прогнозной оценки поступлений, нормы законодательства Российской Федерации</t>
  </si>
  <si>
    <t xml:space="preserve">Расчет госпошлины за повторную выдачу свидетельства о постановке на учет в налоговом органе, производится в разрезе бюджетов и зачисляется в КБ Амурской области по нормативам, установленным в соответствии со статьями БК РФ, а также нормами законодательства Российской Федерации о налогах и сборах и (или) иных нормативных правовых актов Российской Федерации, субъектов Российской Федерации
Объем выпадающих доходов не рассчитывается, в связи с особенностями уплаты госпошлины, установленными главой 25.3 НК РФ 
</t>
  </si>
  <si>
    <t>Плата за предоставление сведений и документов, содержащихся в ЕГРЮЛ и ЕГРИП, зачисляется в КБ Амурской области по нормативам, установленным в соответствии со статьями БК РФ, а также нормами законодательства Российской Федерации о налогах и сборах и (или) иных нормативных правовых актов Российской Федерации, субъектов Российской Федерации</t>
  </si>
  <si>
    <t>Плата за предоставление информации из реестра дисквалифицированных лиц, зачисляется в КБ Амурской области по нормативам, установленным в соответствии со статьями БК РФ, а также нормами законодательства Российской Федерации о налогах и сборах и (или) иных нормативных правовых актов Российской Федерации,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</si>
</sst>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204"/>
      <scheme val="minor"/>
    </font>
    <font>
      <b/>
      <sz val="10"/>
      <color rgb="FF000000"/>
      <name val="Times New Roman"/>
      <family val="1"/>
      <charset val="204"/>
    </font>
    <font>
      <b/>
      <sz val="10"/>
      <color theme="1"/>
      <name val="Times New Roman"/>
      <family val="1"/>
      <charset val="204"/>
    </font>
    <font>
      <sz val="14"/>
      <color theme="1"/>
      <name val="Times New Roman"/>
      <family val="1"/>
      <charset val="204"/>
    </font>
    <font>
      <b/>
      <sz val="14"/>
      <color theme="1"/>
      <name val="Times New Roman"/>
      <family val="1"/>
      <charset val="204"/>
    </font>
    <font>
      <b/>
      <sz val="16"/>
      <color theme="1"/>
      <name val="Times New Roman"/>
      <family val="1"/>
      <charset val="204"/>
    </font>
    <font>
      <sz val="10"/>
      <color theme="1"/>
      <name val="Arial"/>
      <family val="2"/>
      <charset val="204"/>
    </font>
    <font>
      <sz val="9"/>
      <color theme="1"/>
      <name val="Times New Roman"/>
      <family val="1"/>
      <charset val="204"/>
    </font>
    <font>
      <sz val="9"/>
      <color rgb="FF000000"/>
      <name val="Times New Roman"/>
      <family val="1"/>
      <charset val="204"/>
    </font>
    <font>
      <sz val="11"/>
      <color theme="1"/>
      <name val="Times New Roman"/>
      <family val="1"/>
      <charset val="204"/>
    </font>
    <font>
      <b/>
      <sz val="11"/>
      <color theme="1"/>
      <name val="Calibri"/>
      <family val="2"/>
      <charset val="204"/>
      <scheme val="minor"/>
    </font>
    <font>
      <b/>
      <sz val="11"/>
      <color theme="1"/>
      <name val="Times New Roman"/>
      <family val="1"/>
      <charset val="204"/>
    </font>
    <font>
      <b/>
      <i/>
      <sz val="11"/>
      <color rgb="FF000000"/>
      <name val="Times New Roman"/>
      <family val="1"/>
      <charset val="204"/>
    </font>
    <font>
      <sz val="11"/>
      <color rgb="FF000000"/>
      <name val="Times New Roman"/>
      <family val="1"/>
      <charset val="204"/>
    </font>
    <font>
      <b/>
      <sz val="11"/>
      <color rgb="FF000000"/>
      <name val="Times New Roman"/>
      <family val="1"/>
      <charset val="204"/>
    </font>
    <font>
      <b/>
      <u/>
      <sz val="11"/>
      <color theme="1"/>
      <name val="Times New Roman"/>
      <family val="1"/>
      <charset val="204"/>
    </font>
    <font>
      <b/>
      <i/>
      <sz val="11"/>
      <color theme="1"/>
      <name val="Times New Roman"/>
      <family val="1"/>
      <charset val="204"/>
    </font>
    <font>
      <i/>
      <sz val="11"/>
      <color theme="1"/>
      <name val="Times New Roman"/>
      <family val="1"/>
      <charset val="204"/>
    </font>
    <font>
      <b/>
      <i/>
      <vertAlign val="subscript"/>
      <sz val="11"/>
      <color rgb="FF000000"/>
      <name val="Times New Roman"/>
      <family val="1"/>
      <charset val="204"/>
    </font>
    <font>
      <i/>
      <sz val="11"/>
      <color rgb="FF000000"/>
      <name val="Times New Roman"/>
      <family val="1"/>
      <charset val="204"/>
    </font>
    <font>
      <sz val="11"/>
      <color rgb="FFFF0000"/>
      <name val="Times New Roman"/>
      <family val="1"/>
      <charset val="204"/>
    </font>
    <font>
      <b/>
      <sz val="11"/>
      <name val="Times New Roman"/>
      <family val="1"/>
      <charset val="204"/>
    </font>
    <font>
      <sz val="11"/>
      <name val="Times New Roman"/>
      <family val="1"/>
      <charset val="204"/>
    </font>
    <font>
      <sz val="10.5"/>
      <color theme="1"/>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6"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0" xfId="0" applyFont="1"/>
    <xf numFmtId="0" fontId="4" fillId="0" borderId="0" xfId="0" applyFont="1" applyAlignment="1">
      <alignment horizontal="center" vertical="center"/>
    </xf>
    <xf numFmtId="0" fontId="4" fillId="0" borderId="0" xfId="0" applyFont="1" applyAlignment="1">
      <alignment horizontal="center" vertical="center" wrapText="1"/>
    </xf>
    <xf numFmtId="0" fontId="10" fillId="0" borderId="0" xfId="0" applyFont="1"/>
    <xf numFmtId="0" fontId="9" fillId="0" borderId="1" xfId="0" applyFont="1" applyFill="1" applyBorder="1" applyAlignment="1">
      <alignment horizontal="justify" vertical="top" wrapText="1"/>
    </xf>
    <xf numFmtId="0" fontId="9"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49" fontId="0" fillId="0" borderId="0" xfId="0" applyNumberFormat="1"/>
    <xf numFmtId="49" fontId="4" fillId="0" borderId="0" xfId="0" applyNumberFormat="1" applyFont="1" applyAlignment="1">
      <alignment horizontal="center" vertical="center"/>
    </xf>
    <xf numFmtId="49" fontId="1" fillId="2"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11" fillId="0" borderId="1" xfId="0" applyFont="1" applyFill="1" applyBorder="1" applyAlignment="1">
      <alignment horizontal="justify" vertical="top" wrapText="1"/>
    </xf>
    <xf numFmtId="0" fontId="13"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0" borderId="0" xfId="0" applyFill="1"/>
    <xf numFmtId="49" fontId="8" fillId="0" borderId="1" xfId="0" applyNumberFormat="1" applyFont="1" applyFill="1" applyBorder="1" applyAlignment="1">
      <alignment horizontal="center" vertical="top" wrapText="1"/>
    </xf>
    <xf numFmtId="0" fontId="13" fillId="0" borderId="1" xfId="0" applyFont="1" applyFill="1" applyBorder="1" applyAlignment="1">
      <alignment horizontal="left" vertical="top" wrapText="1"/>
    </xf>
    <xf numFmtId="0" fontId="13" fillId="0" borderId="1" xfId="0" applyFont="1" applyFill="1" applyBorder="1" applyAlignment="1">
      <alignment horizontal="justify" vertical="top" wrapText="1"/>
    </xf>
    <xf numFmtId="0" fontId="14" fillId="0" borderId="1" xfId="0" applyFont="1" applyFill="1" applyBorder="1" applyAlignment="1">
      <alignment horizontal="justify" vertical="top" wrapText="1"/>
    </xf>
    <xf numFmtId="0" fontId="11" fillId="0" borderId="1" xfId="0" applyFont="1" applyFill="1" applyBorder="1" applyAlignment="1">
      <alignment horizontal="justify" vertical="top" wrapText="1" shrinkToFit="1"/>
    </xf>
    <xf numFmtId="0" fontId="9" fillId="0" borderId="1" xfId="0" applyFont="1" applyFill="1" applyBorder="1" applyAlignment="1">
      <alignment horizontal="justify" vertical="top" wrapText="1" shrinkToFit="1"/>
    </xf>
    <xf numFmtId="0" fontId="11" fillId="0" borderId="1" xfId="0" applyFont="1" applyFill="1" applyBorder="1" applyAlignment="1">
      <alignment horizontal="justify" vertical="top"/>
    </xf>
    <xf numFmtId="0" fontId="21" fillId="0" borderId="1" xfId="0" applyFont="1" applyFill="1" applyBorder="1" applyAlignment="1">
      <alignment horizontal="justify" vertical="top" wrapText="1"/>
    </xf>
    <xf numFmtId="0" fontId="22" fillId="0" borderId="1" xfId="0" applyFont="1" applyFill="1" applyBorder="1" applyAlignment="1">
      <alignment horizontal="justify" vertical="top" wrapText="1"/>
    </xf>
    <xf numFmtId="0" fontId="13" fillId="0" borderId="1" xfId="0" applyFont="1" applyFill="1" applyBorder="1" applyAlignment="1">
      <alignment horizontal="justify" vertical="top"/>
    </xf>
    <xf numFmtId="49" fontId="8" fillId="0" borderId="2" xfId="0" applyNumberFormat="1" applyFont="1" applyFill="1" applyBorder="1" applyAlignment="1">
      <alignment vertical="top" wrapText="1"/>
    </xf>
    <xf numFmtId="0" fontId="9" fillId="0" borderId="2" xfId="0" applyFont="1" applyFill="1" applyBorder="1" applyAlignment="1">
      <alignment vertical="top" wrapText="1"/>
    </xf>
    <xf numFmtId="0" fontId="11" fillId="0" borderId="2" xfId="0" applyFont="1" applyFill="1" applyBorder="1" applyAlignment="1">
      <alignment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9" fillId="0" borderId="3" xfId="0" applyFont="1" applyFill="1" applyBorder="1" applyAlignment="1">
      <alignment horizontal="justify" vertical="top" wrapText="1"/>
    </xf>
    <xf numFmtId="0" fontId="11" fillId="0" borderId="3" xfId="0" applyFont="1" applyFill="1" applyBorder="1" applyAlignment="1">
      <alignment horizontal="justify" vertical="top" wrapText="1"/>
    </xf>
    <xf numFmtId="0" fontId="9" fillId="0" borderId="3" xfId="0" applyFont="1" applyFill="1" applyBorder="1" applyAlignment="1">
      <alignment horizontal="center" vertical="top" wrapText="1"/>
    </xf>
    <xf numFmtId="0" fontId="9" fillId="0" borderId="3" xfId="0" applyFont="1" applyFill="1" applyBorder="1" applyAlignment="1">
      <alignment horizontal="left" vertical="top" wrapText="1"/>
    </xf>
    <xf numFmtId="0" fontId="23" fillId="0" borderId="2" xfId="0" applyFont="1" applyFill="1" applyBorder="1" applyAlignment="1">
      <alignment horizontal="justify" vertical="top" wrapText="1"/>
    </xf>
    <xf numFmtId="0" fontId="23" fillId="0" borderId="1" xfId="0" applyFont="1" applyFill="1" applyBorder="1" applyAlignment="1">
      <alignment horizontal="justify" vertical="top" wrapText="1"/>
    </xf>
    <xf numFmtId="0" fontId="24" fillId="0" borderId="1" xfId="0" applyFont="1" applyFill="1" applyBorder="1" applyAlignment="1">
      <alignment horizontal="justify" vertical="top" wrapText="1"/>
    </xf>
    <xf numFmtId="0" fontId="5" fillId="0" borderId="0" xfId="0" applyFont="1" applyAlignment="1">
      <alignment horizontal="center" vertical="top" wrapText="1"/>
    </xf>
    <xf numFmtId="0" fontId="6" fillId="0" borderId="0" xfId="0" applyFont="1" applyAlignment="1">
      <alignment vertical="center" wrapText="1"/>
    </xf>
    <xf numFmtId="0" fontId="13" fillId="0" borderId="2" xfId="0" applyFont="1" applyFill="1" applyBorder="1" applyAlignment="1">
      <alignment horizontal="justify" vertical="top" wrapText="1"/>
    </xf>
    <xf numFmtId="0" fontId="13" fillId="0" borderId="3" xfId="0" applyFont="1" applyFill="1" applyBorder="1" applyAlignment="1">
      <alignment horizontal="justify" vertical="top" wrapText="1"/>
    </xf>
    <xf numFmtId="49" fontId="8" fillId="0" borderId="2" xfId="0" applyNumberFormat="1" applyFont="1" applyFill="1" applyBorder="1" applyAlignment="1">
      <alignment horizontal="center" vertical="top" wrapText="1"/>
    </xf>
    <xf numFmtId="49" fontId="8" fillId="0" borderId="3" xfId="0" applyNumberFormat="1" applyFont="1" applyFill="1"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9" fillId="0" borderId="2" xfId="0" applyFont="1" applyFill="1" applyBorder="1" applyAlignment="1">
      <alignment horizontal="justify" vertical="top" wrapText="1"/>
    </xf>
    <xf numFmtId="0" fontId="9" fillId="0" borderId="3" xfId="0" applyFont="1" applyFill="1" applyBorder="1" applyAlignment="1">
      <alignment horizontal="justify" vertical="top" wrapText="1"/>
    </xf>
    <xf numFmtId="0" fontId="11" fillId="0" borderId="2" xfId="0" applyFont="1" applyFill="1" applyBorder="1" applyAlignment="1">
      <alignment horizontal="justify" vertical="top" wrapText="1"/>
    </xf>
    <xf numFmtId="0" fontId="11" fillId="0" borderId="3" xfId="0" applyFont="1" applyFill="1" applyBorder="1" applyAlignment="1">
      <alignment horizontal="justify" vertical="top" wrapText="1"/>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49" fontId="8" fillId="0" borderId="1" xfId="0" quotePrefix="1" applyNumberFormat="1"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5"/>
  <sheetViews>
    <sheetView tabSelected="1" view="pageBreakPreview" topLeftCell="A84" zoomScaleNormal="100" zoomScaleSheetLayoutView="100" workbookViewId="0">
      <selection activeCell="G11" sqref="G11"/>
    </sheetView>
  </sheetViews>
  <sheetFormatPr defaultRowHeight="15" x14ac:dyDescent="0.25"/>
  <cols>
    <col min="1" max="1" width="7.5703125" customWidth="1"/>
    <col min="2" max="2" width="8.42578125" customWidth="1"/>
    <col min="3" max="3" width="10.140625" customWidth="1"/>
    <col min="4" max="4" width="19.140625" style="10" bestFit="1" customWidth="1"/>
    <col min="5" max="5" width="24" customWidth="1"/>
    <col min="6" max="6" width="14.85546875" customWidth="1"/>
    <col min="7" max="7" width="25.28515625" style="6" customWidth="1"/>
    <col min="8" max="8" width="77.5703125" customWidth="1"/>
    <col min="9" max="9" width="111.140625" customWidth="1"/>
    <col min="10" max="10" width="7.28515625" customWidth="1"/>
    <col min="11" max="11" width="19.85546875" customWidth="1"/>
  </cols>
  <sheetData>
    <row r="1" spans="1:9" ht="5.25" customHeight="1" x14ac:dyDescent="0.3">
      <c r="A1" s="3"/>
    </row>
    <row r="2" spans="1:9" ht="67.5" customHeight="1" x14ac:dyDescent="0.25">
      <c r="A2" s="41" t="s">
        <v>241</v>
      </c>
      <c r="B2" s="41"/>
      <c r="C2" s="41"/>
      <c r="D2" s="41"/>
      <c r="E2" s="41"/>
      <c r="F2" s="41"/>
      <c r="G2" s="41"/>
      <c r="H2" s="41"/>
      <c r="I2" s="41"/>
    </row>
    <row r="3" spans="1:9" ht="6" customHeight="1" x14ac:dyDescent="0.25">
      <c r="A3" s="5"/>
      <c r="B3" s="4"/>
      <c r="C3" s="4"/>
      <c r="D3" s="11"/>
      <c r="E3" s="4"/>
      <c r="F3" s="4"/>
      <c r="G3" s="4"/>
      <c r="H3" s="4"/>
      <c r="I3" s="4"/>
    </row>
    <row r="4" spans="1:9" ht="27" customHeight="1" x14ac:dyDescent="0.25">
      <c r="A4" s="42" t="s">
        <v>23</v>
      </c>
      <c r="B4" s="42"/>
      <c r="C4" s="42"/>
      <c r="D4" s="42"/>
      <c r="E4" s="42"/>
      <c r="F4" s="42"/>
      <c r="G4" s="42"/>
      <c r="H4" s="4"/>
      <c r="I4" s="4"/>
    </row>
    <row r="5" spans="1:9" ht="68.25" customHeight="1" x14ac:dyDescent="0.25">
      <c r="A5" s="42" t="s">
        <v>247</v>
      </c>
      <c r="B5" s="42"/>
      <c r="C5" s="42"/>
      <c r="D5" s="42"/>
      <c r="E5" s="42"/>
      <c r="F5" s="42"/>
      <c r="G5" s="42"/>
      <c r="H5" s="4"/>
      <c r="I5" s="4"/>
    </row>
    <row r="6" spans="1:9" ht="23.25" customHeight="1" x14ac:dyDescent="0.25">
      <c r="A6" s="42" t="s">
        <v>24</v>
      </c>
      <c r="B6" s="42"/>
      <c r="C6" s="42"/>
      <c r="D6" s="42"/>
      <c r="E6" s="42"/>
      <c r="F6" s="42"/>
      <c r="G6" s="42"/>
      <c r="H6" s="4"/>
      <c r="I6" s="4"/>
    </row>
    <row r="7" spans="1:9" ht="42" customHeight="1" x14ac:dyDescent="0.25">
      <c r="A7" s="42" t="s">
        <v>25</v>
      </c>
      <c r="B7" s="42"/>
      <c r="C7" s="42"/>
      <c r="D7" s="42"/>
      <c r="E7" s="42"/>
      <c r="F7" s="42"/>
      <c r="G7" s="42"/>
      <c r="H7" s="4"/>
      <c r="I7" s="4"/>
    </row>
    <row r="8" spans="1:9" ht="39.75" customHeight="1" x14ac:dyDescent="0.25">
      <c r="A8" s="42" t="s">
        <v>26</v>
      </c>
      <c r="B8" s="42"/>
      <c r="C8" s="42"/>
      <c r="D8" s="42"/>
      <c r="E8" s="42"/>
      <c r="F8" s="42"/>
      <c r="G8" s="42"/>
      <c r="H8" s="4"/>
      <c r="I8" s="4"/>
    </row>
    <row r="10" spans="1:9" ht="87" customHeight="1" x14ac:dyDescent="0.25">
      <c r="A10" s="2" t="s">
        <v>0</v>
      </c>
      <c r="B10" s="1" t="s">
        <v>15</v>
      </c>
      <c r="C10" s="1" t="s">
        <v>16</v>
      </c>
      <c r="D10" s="12" t="s">
        <v>18</v>
      </c>
      <c r="E10" s="2" t="s">
        <v>17</v>
      </c>
      <c r="F10" s="2" t="s">
        <v>19</v>
      </c>
      <c r="G10" s="2" t="s">
        <v>20</v>
      </c>
      <c r="H10" s="2" t="s">
        <v>21</v>
      </c>
      <c r="I10" s="2" t="s">
        <v>22</v>
      </c>
    </row>
    <row r="11" spans="1:9" s="18" customFormat="1" ht="390" x14ac:dyDescent="0.25">
      <c r="A11" s="9">
        <v>1</v>
      </c>
      <c r="B11" s="9">
        <v>182</v>
      </c>
      <c r="C11" s="9" t="s">
        <v>242</v>
      </c>
      <c r="D11" s="57" t="s">
        <v>129</v>
      </c>
      <c r="E11" s="20" t="s">
        <v>248</v>
      </c>
      <c r="F11" s="9" t="s">
        <v>1</v>
      </c>
      <c r="G11" s="7" t="s">
        <v>243</v>
      </c>
      <c r="H11" s="7" t="s">
        <v>317</v>
      </c>
      <c r="I11" s="7" t="s">
        <v>279</v>
      </c>
    </row>
    <row r="12" spans="1:9" s="18" customFormat="1" ht="270" x14ac:dyDescent="0.25">
      <c r="A12" s="9">
        <f>A11+1</f>
        <v>2</v>
      </c>
      <c r="B12" s="9">
        <v>182</v>
      </c>
      <c r="C12" s="9" t="s">
        <v>242</v>
      </c>
      <c r="D12" s="19" t="s">
        <v>130</v>
      </c>
      <c r="E12" s="20" t="s">
        <v>27</v>
      </c>
      <c r="F12" s="9" t="s">
        <v>1</v>
      </c>
      <c r="G12" s="15" t="s">
        <v>110</v>
      </c>
      <c r="H12" s="7" t="s">
        <v>103</v>
      </c>
      <c r="I12" s="7" t="s">
        <v>104</v>
      </c>
    </row>
    <row r="13" spans="1:9" s="18" customFormat="1" ht="409.5" customHeight="1" x14ac:dyDescent="0.25">
      <c r="A13" s="47">
        <f>A12+1</f>
        <v>3</v>
      </c>
      <c r="B13" s="47">
        <v>182</v>
      </c>
      <c r="C13" s="47" t="s">
        <v>242</v>
      </c>
      <c r="D13" s="45" t="s">
        <v>131</v>
      </c>
      <c r="E13" s="47" t="s">
        <v>9</v>
      </c>
      <c r="F13" s="47" t="s">
        <v>1</v>
      </c>
      <c r="G13" s="58" t="s">
        <v>199</v>
      </c>
      <c r="H13" s="43" t="s">
        <v>316</v>
      </c>
      <c r="I13" s="49" t="s">
        <v>200</v>
      </c>
    </row>
    <row r="14" spans="1:9" s="18" customFormat="1" ht="79.5" customHeight="1" x14ac:dyDescent="0.25">
      <c r="A14" s="48"/>
      <c r="B14" s="48"/>
      <c r="C14" s="48"/>
      <c r="D14" s="46"/>
      <c r="E14" s="48"/>
      <c r="F14" s="48"/>
      <c r="G14" s="59"/>
      <c r="H14" s="44"/>
      <c r="I14" s="50"/>
    </row>
    <row r="15" spans="1:9" s="18" customFormat="1" ht="277.5" customHeight="1" x14ac:dyDescent="0.25">
      <c r="A15" s="9">
        <f>A13+1</f>
        <v>4</v>
      </c>
      <c r="B15" s="9">
        <v>182</v>
      </c>
      <c r="C15" s="9" t="s">
        <v>242</v>
      </c>
      <c r="D15" s="19" t="s">
        <v>132</v>
      </c>
      <c r="E15" s="20" t="s">
        <v>249</v>
      </c>
      <c r="F15" s="9" t="s">
        <v>1</v>
      </c>
      <c r="G15" s="28" t="s">
        <v>111</v>
      </c>
      <c r="H15" s="21" t="s">
        <v>278</v>
      </c>
      <c r="I15" s="7" t="s">
        <v>280</v>
      </c>
    </row>
    <row r="16" spans="1:9" s="18" customFormat="1" ht="300" x14ac:dyDescent="0.25">
      <c r="A16" s="9">
        <f>A15+1</f>
        <v>5</v>
      </c>
      <c r="B16" s="9">
        <v>182</v>
      </c>
      <c r="C16" s="9" t="s">
        <v>242</v>
      </c>
      <c r="D16" s="19" t="s">
        <v>133</v>
      </c>
      <c r="E16" s="20" t="s">
        <v>250</v>
      </c>
      <c r="F16" s="9" t="s">
        <v>1</v>
      </c>
      <c r="G16" s="21" t="s">
        <v>112</v>
      </c>
      <c r="H16" s="21" t="s">
        <v>113</v>
      </c>
      <c r="I16" s="7" t="s">
        <v>281</v>
      </c>
    </row>
    <row r="17" spans="1:9" s="18" customFormat="1" ht="120" x14ac:dyDescent="0.25">
      <c r="A17" s="9">
        <f>A16+1</f>
        <v>6</v>
      </c>
      <c r="B17" s="9">
        <v>182</v>
      </c>
      <c r="C17" s="9" t="s">
        <v>242</v>
      </c>
      <c r="D17" s="19" t="s">
        <v>134</v>
      </c>
      <c r="E17" s="20" t="s">
        <v>251</v>
      </c>
      <c r="F17" s="9" t="s">
        <v>1</v>
      </c>
      <c r="G17" s="28" t="s">
        <v>114</v>
      </c>
      <c r="H17" s="21" t="s">
        <v>115</v>
      </c>
      <c r="I17" s="7" t="s">
        <v>281</v>
      </c>
    </row>
    <row r="18" spans="1:9" s="18" customFormat="1" ht="225" x14ac:dyDescent="0.25">
      <c r="A18" s="9">
        <f>A17+1</f>
        <v>7</v>
      </c>
      <c r="B18" s="9">
        <v>182</v>
      </c>
      <c r="C18" s="9" t="s">
        <v>242</v>
      </c>
      <c r="D18" s="19" t="s">
        <v>135</v>
      </c>
      <c r="E18" s="20" t="s">
        <v>252</v>
      </c>
      <c r="F18" s="9" t="s">
        <v>1</v>
      </c>
      <c r="G18" s="28" t="s">
        <v>116</v>
      </c>
      <c r="H18" s="21" t="s">
        <v>117</v>
      </c>
      <c r="I18" s="7" t="s">
        <v>281</v>
      </c>
    </row>
    <row r="19" spans="1:9" s="18" customFormat="1" ht="285" x14ac:dyDescent="0.25">
      <c r="A19" s="9">
        <f>A18+1</f>
        <v>8</v>
      </c>
      <c r="B19" s="9">
        <v>182</v>
      </c>
      <c r="C19" s="9" t="s">
        <v>242</v>
      </c>
      <c r="D19" s="19" t="s">
        <v>136</v>
      </c>
      <c r="E19" s="20" t="s">
        <v>128</v>
      </c>
      <c r="F19" s="9" t="s">
        <v>1</v>
      </c>
      <c r="G19" s="28" t="s">
        <v>118</v>
      </c>
      <c r="H19" s="21" t="s">
        <v>119</v>
      </c>
      <c r="I19" s="7" t="s">
        <v>281</v>
      </c>
    </row>
    <row r="20" spans="1:9" s="18" customFormat="1" ht="240" x14ac:dyDescent="0.25">
      <c r="A20" s="9">
        <f t="shared" ref="A20:A27" si="0">A19+1</f>
        <v>9</v>
      </c>
      <c r="B20" s="9">
        <v>182</v>
      </c>
      <c r="C20" s="9" t="s">
        <v>242</v>
      </c>
      <c r="D20" s="19" t="s">
        <v>137</v>
      </c>
      <c r="E20" s="20" t="s">
        <v>28</v>
      </c>
      <c r="F20" s="9" t="s">
        <v>1</v>
      </c>
      <c r="G20" s="28" t="s">
        <v>120</v>
      </c>
      <c r="H20" s="21" t="s">
        <v>121</v>
      </c>
      <c r="I20" s="7" t="s">
        <v>281</v>
      </c>
    </row>
    <row r="21" spans="1:9" s="18" customFormat="1" ht="255" x14ac:dyDescent="0.25">
      <c r="A21" s="9">
        <f t="shared" si="0"/>
        <v>10</v>
      </c>
      <c r="B21" s="9">
        <v>182</v>
      </c>
      <c r="C21" s="9" t="s">
        <v>242</v>
      </c>
      <c r="D21" s="19" t="s">
        <v>138</v>
      </c>
      <c r="E21" s="20" t="s">
        <v>29</v>
      </c>
      <c r="F21" s="9" t="s">
        <v>1</v>
      </c>
      <c r="G21" s="28" t="s">
        <v>122</v>
      </c>
      <c r="H21" s="21" t="s">
        <v>123</v>
      </c>
      <c r="I21" s="7" t="s">
        <v>281</v>
      </c>
    </row>
    <row r="22" spans="1:9" s="18" customFormat="1" ht="285" x14ac:dyDescent="0.25">
      <c r="A22" s="9">
        <f t="shared" si="0"/>
        <v>11</v>
      </c>
      <c r="B22" s="9">
        <v>182</v>
      </c>
      <c r="C22" s="9" t="s">
        <v>242</v>
      </c>
      <c r="D22" s="19" t="s">
        <v>139</v>
      </c>
      <c r="E22" s="20" t="s">
        <v>30</v>
      </c>
      <c r="F22" s="9" t="s">
        <v>1</v>
      </c>
      <c r="G22" s="28" t="s">
        <v>124</v>
      </c>
      <c r="H22" s="21" t="s">
        <v>126</v>
      </c>
      <c r="I22" s="7" t="s">
        <v>281</v>
      </c>
    </row>
    <row r="23" spans="1:9" s="18" customFormat="1" ht="255" x14ac:dyDescent="0.25">
      <c r="A23" s="9">
        <f t="shared" si="0"/>
        <v>12</v>
      </c>
      <c r="B23" s="9">
        <v>182</v>
      </c>
      <c r="C23" s="9" t="s">
        <v>242</v>
      </c>
      <c r="D23" s="19" t="s">
        <v>140</v>
      </c>
      <c r="E23" s="20" t="s">
        <v>31</v>
      </c>
      <c r="F23" s="9" t="s">
        <v>1</v>
      </c>
      <c r="G23" s="28" t="s">
        <v>125</v>
      </c>
      <c r="H23" s="21" t="s">
        <v>127</v>
      </c>
      <c r="I23" s="7" t="s">
        <v>281</v>
      </c>
    </row>
    <row r="24" spans="1:9" s="18" customFormat="1" ht="333.75" customHeight="1" x14ac:dyDescent="0.25">
      <c r="A24" s="9">
        <f>A23+1</f>
        <v>13</v>
      </c>
      <c r="B24" s="9">
        <v>182</v>
      </c>
      <c r="C24" s="9" t="s">
        <v>242</v>
      </c>
      <c r="D24" s="13" t="s">
        <v>141</v>
      </c>
      <c r="E24" s="8" t="s">
        <v>253</v>
      </c>
      <c r="F24" s="14" t="s">
        <v>1</v>
      </c>
      <c r="G24" s="15" t="s">
        <v>56</v>
      </c>
      <c r="H24" s="7" t="s">
        <v>201</v>
      </c>
      <c r="I24" s="7" t="s">
        <v>282</v>
      </c>
    </row>
    <row r="25" spans="1:9" s="18" customFormat="1" ht="360" customHeight="1" x14ac:dyDescent="0.25">
      <c r="A25" s="9">
        <f t="shared" si="0"/>
        <v>14</v>
      </c>
      <c r="B25" s="9">
        <v>182</v>
      </c>
      <c r="C25" s="9" t="s">
        <v>242</v>
      </c>
      <c r="D25" s="13" t="s">
        <v>142</v>
      </c>
      <c r="E25" s="8" t="s">
        <v>254</v>
      </c>
      <c r="F25" s="14" t="s">
        <v>1</v>
      </c>
      <c r="G25" s="15" t="s">
        <v>57</v>
      </c>
      <c r="H25" s="7" t="s">
        <v>255</v>
      </c>
      <c r="I25" s="7" t="s">
        <v>283</v>
      </c>
    </row>
    <row r="26" spans="1:9" s="18" customFormat="1" ht="330" x14ac:dyDescent="0.25">
      <c r="A26" s="9">
        <f t="shared" si="0"/>
        <v>15</v>
      </c>
      <c r="B26" s="16">
        <v>182</v>
      </c>
      <c r="C26" s="16" t="s">
        <v>242</v>
      </c>
      <c r="D26" s="17" t="s">
        <v>143</v>
      </c>
      <c r="E26" s="8" t="s">
        <v>256</v>
      </c>
      <c r="F26" s="14" t="s">
        <v>1</v>
      </c>
      <c r="G26" s="15" t="s">
        <v>58</v>
      </c>
      <c r="H26" s="7" t="s">
        <v>203</v>
      </c>
      <c r="I26" s="7" t="s">
        <v>284</v>
      </c>
    </row>
    <row r="27" spans="1:9" s="18" customFormat="1" ht="378.75" customHeight="1" x14ac:dyDescent="0.25">
      <c r="A27" s="9">
        <f t="shared" si="0"/>
        <v>16</v>
      </c>
      <c r="B27" s="9">
        <v>182</v>
      </c>
      <c r="C27" s="9" t="s">
        <v>242</v>
      </c>
      <c r="D27" s="13" t="s">
        <v>144</v>
      </c>
      <c r="E27" s="8" t="s">
        <v>257</v>
      </c>
      <c r="F27" s="14" t="s">
        <v>1</v>
      </c>
      <c r="G27" s="15" t="s">
        <v>59</v>
      </c>
      <c r="H27" s="7" t="s">
        <v>202</v>
      </c>
      <c r="I27" s="7" t="s">
        <v>285</v>
      </c>
    </row>
    <row r="28" spans="1:9" s="18" customFormat="1" ht="298.5" customHeight="1" x14ac:dyDescent="0.25">
      <c r="A28" s="9">
        <f>A27+1</f>
        <v>17</v>
      </c>
      <c r="B28" s="9">
        <v>182</v>
      </c>
      <c r="C28" s="9" t="s">
        <v>242</v>
      </c>
      <c r="D28" s="13" t="s">
        <v>145</v>
      </c>
      <c r="E28" s="8" t="s">
        <v>258</v>
      </c>
      <c r="F28" s="14" t="s">
        <v>1</v>
      </c>
      <c r="G28" s="15" t="s">
        <v>60</v>
      </c>
      <c r="H28" s="7" t="s">
        <v>204</v>
      </c>
      <c r="I28" s="7" t="s">
        <v>286</v>
      </c>
    </row>
    <row r="29" spans="1:9" s="18" customFormat="1" ht="409.5" x14ac:dyDescent="0.25">
      <c r="A29" s="9">
        <f>A28+1</f>
        <v>18</v>
      </c>
      <c r="B29" s="9">
        <v>182</v>
      </c>
      <c r="C29" s="9" t="s">
        <v>242</v>
      </c>
      <c r="D29" s="13" t="s">
        <v>146</v>
      </c>
      <c r="E29" s="8" t="s">
        <v>259</v>
      </c>
      <c r="F29" s="14" t="s">
        <v>1</v>
      </c>
      <c r="G29" s="15" t="s">
        <v>61</v>
      </c>
      <c r="H29" s="7" t="s">
        <v>205</v>
      </c>
      <c r="I29" s="7" t="s">
        <v>287</v>
      </c>
    </row>
    <row r="30" spans="1:9" s="18" customFormat="1" ht="315" x14ac:dyDescent="0.25">
      <c r="A30" s="9">
        <f t="shared" ref="A30:A49" si="1">A29+1</f>
        <v>19</v>
      </c>
      <c r="B30" s="9">
        <v>182</v>
      </c>
      <c r="C30" s="9" t="s">
        <v>242</v>
      </c>
      <c r="D30" s="13" t="s">
        <v>147</v>
      </c>
      <c r="E30" s="8" t="s">
        <v>260</v>
      </c>
      <c r="F30" s="14" t="s">
        <v>1</v>
      </c>
      <c r="G30" s="15" t="s">
        <v>62</v>
      </c>
      <c r="H30" s="7" t="s">
        <v>63</v>
      </c>
      <c r="I30" s="7" t="s">
        <v>288</v>
      </c>
    </row>
    <row r="31" spans="1:9" s="18" customFormat="1" ht="378.75" customHeight="1" x14ac:dyDescent="0.25">
      <c r="A31" s="9">
        <f t="shared" si="1"/>
        <v>20</v>
      </c>
      <c r="B31" s="9">
        <v>182</v>
      </c>
      <c r="C31" s="9" t="s">
        <v>242</v>
      </c>
      <c r="D31" s="13" t="s">
        <v>148</v>
      </c>
      <c r="E31" s="8" t="s">
        <v>261</v>
      </c>
      <c r="F31" s="14" t="s">
        <v>1</v>
      </c>
      <c r="G31" s="15" t="s">
        <v>64</v>
      </c>
      <c r="H31" s="7" t="s">
        <v>206</v>
      </c>
      <c r="I31" s="7" t="s">
        <v>289</v>
      </c>
    </row>
    <row r="32" spans="1:9" s="18" customFormat="1" ht="315" x14ac:dyDescent="0.25">
      <c r="A32" s="9">
        <f t="shared" si="1"/>
        <v>21</v>
      </c>
      <c r="B32" s="9">
        <v>182</v>
      </c>
      <c r="C32" s="9" t="s">
        <v>242</v>
      </c>
      <c r="D32" s="13" t="s">
        <v>149</v>
      </c>
      <c r="E32" s="8" t="s">
        <v>262</v>
      </c>
      <c r="F32" s="14" t="s">
        <v>1</v>
      </c>
      <c r="G32" s="15" t="s">
        <v>65</v>
      </c>
      <c r="H32" s="7" t="s">
        <v>207</v>
      </c>
      <c r="I32" s="7" t="s">
        <v>290</v>
      </c>
    </row>
    <row r="33" spans="1:9" s="18" customFormat="1" ht="329.25" customHeight="1" x14ac:dyDescent="0.25">
      <c r="A33" s="9">
        <f t="shared" si="1"/>
        <v>22</v>
      </c>
      <c r="B33" s="9">
        <v>182</v>
      </c>
      <c r="C33" s="9" t="s">
        <v>242</v>
      </c>
      <c r="D33" s="13" t="s">
        <v>150</v>
      </c>
      <c r="E33" s="8" t="s">
        <v>263</v>
      </c>
      <c r="F33" s="14" t="s">
        <v>1</v>
      </c>
      <c r="G33" s="15" t="s">
        <v>66</v>
      </c>
      <c r="H33" s="7" t="s">
        <v>208</v>
      </c>
      <c r="I33" s="7" t="s">
        <v>291</v>
      </c>
    </row>
    <row r="34" spans="1:9" s="18" customFormat="1" ht="409.5" x14ac:dyDescent="0.25">
      <c r="A34" s="9">
        <f t="shared" si="1"/>
        <v>23</v>
      </c>
      <c r="B34" s="9">
        <v>182</v>
      </c>
      <c r="C34" s="9" t="s">
        <v>242</v>
      </c>
      <c r="D34" s="13" t="s">
        <v>151</v>
      </c>
      <c r="E34" s="8" t="s">
        <v>264</v>
      </c>
      <c r="F34" s="14" t="s">
        <v>1</v>
      </c>
      <c r="G34" s="15" t="s">
        <v>67</v>
      </c>
      <c r="H34" s="7" t="s">
        <v>209</v>
      </c>
      <c r="I34" s="7" t="s">
        <v>292</v>
      </c>
    </row>
    <row r="35" spans="1:9" s="18" customFormat="1" ht="409.5" x14ac:dyDescent="0.25">
      <c r="A35" s="9">
        <f t="shared" si="1"/>
        <v>24</v>
      </c>
      <c r="B35" s="9">
        <v>182</v>
      </c>
      <c r="C35" s="9" t="s">
        <v>242</v>
      </c>
      <c r="D35" s="13" t="s">
        <v>152</v>
      </c>
      <c r="E35" s="8" t="s">
        <v>265</v>
      </c>
      <c r="F35" s="14" t="s">
        <v>1</v>
      </c>
      <c r="G35" s="15" t="s">
        <v>69</v>
      </c>
      <c r="H35" s="7" t="s">
        <v>210</v>
      </c>
      <c r="I35" s="7" t="s">
        <v>293</v>
      </c>
    </row>
    <row r="36" spans="1:9" s="18" customFormat="1" ht="327.75" customHeight="1" x14ac:dyDescent="0.25">
      <c r="A36" s="9">
        <f t="shared" si="1"/>
        <v>25</v>
      </c>
      <c r="B36" s="9">
        <v>182</v>
      </c>
      <c r="C36" s="9" t="s">
        <v>242</v>
      </c>
      <c r="D36" s="13" t="s">
        <v>153</v>
      </c>
      <c r="E36" s="8" t="s">
        <v>266</v>
      </c>
      <c r="F36" s="14" t="s">
        <v>1</v>
      </c>
      <c r="G36" s="15" t="s">
        <v>70</v>
      </c>
      <c r="H36" s="7" t="s">
        <v>211</v>
      </c>
      <c r="I36" s="7" t="s">
        <v>294</v>
      </c>
    </row>
    <row r="37" spans="1:9" s="18" customFormat="1" ht="390" customHeight="1" x14ac:dyDescent="0.25">
      <c r="A37" s="9">
        <f t="shared" si="1"/>
        <v>26</v>
      </c>
      <c r="B37" s="9">
        <v>182</v>
      </c>
      <c r="C37" s="9" t="s">
        <v>242</v>
      </c>
      <c r="D37" s="13" t="s">
        <v>154</v>
      </c>
      <c r="E37" s="8" t="s">
        <v>267</v>
      </c>
      <c r="F37" s="14" t="s">
        <v>1</v>
      </c>
      <c r="G37" s="15" t="s">
        <v>71</v>
      </c>
      <c r="H37" s="7" t="s">
        <v>212</v>
      </c>
      <c r="I37" s="7" t="s">
        <v>295</v>
      </c>
    </row>
    <row r="38" spans="1:9" s="18" customFormat="1" ht="409.5" x14ac:dyDescent="0.25">
      <c r="A38" s="9">
        <f t="shared" si="1"/>
        <v>27</v>
      </c>
      <c r="B38" s="9">
        <v>182</v>
      </c>
      <c r="C38" s="9" t="s">
        <v>242</v>
      </c>
      <c r="D38" s="13" t="s">
        <v>155</v>
      </c>
      <c r="E38" s="8" t="s">
        <v>268</v>
      </c>
      <c r="F38" s="14" t="s">
        <v>1</v>
      </c>
      <c r="G38" s="26" t="s">
        <v>244</v>
      </c>
      <c r="H38" s="7" t="s">
        <v>269</v>
      </c>
      <c r="I38" s="7" t="s">
        <v>296</v>
      </c>
    </row>
    <row r="39" spans="1:9" s="18" customFormat="1" ht="336.75" customHeight="1" x14ac:dyDescent="0.25">
      <c r="A39" s="9">
        <f t="shared" si="1"/>
        <v>28</v>
      </c>
      <c r="B39" s="9">
        <v>182</v>
      </c>
      <c r="C39" s="9" t="s">
        <v>242</v>
      </c>
      <c r="D39" s="13" t="s">
        <v>156</v>
      </c>
      <c r="E39" s="8" t="s">
        <v>270</v>
      </c>
      <c r="F39" s="14" t="s">
        <v>1</v>
      </c>
      <c r="G39" s="15" t="s">
        <v>72</v>
      </c>
      <c r="H39" s="7" t="s">
        <v>213</v>
      </c>
      <c r="I39" s="27" t="s">
        <v>297</v>
      </c>
    </row>
    <row r="40" spans="1:9" s="18" customFormat="1" ht="359.25" customHeight="1" x14ac:dyDescent="0.25">
      <c r="A40" s="9">
        <f t="shared" si="1"/>
        <v>29</v>
      </c>
      <c r="B40" s="9">
        <v>182</v>
      </c>
      <c r="C40" s="9" t="s">
        <v>242</v>
      </c>
      <c r="D40" s="13" t="s">
        <v>157</v>
      </c>
      <c r="E40" s="8" t="s">
        <v>271</v>
      </c>
      <c r="F40" s="14" t="s">
        <v>1</v>
      </c>
      <c r="G40" s="15" t="s">
        <v>73</v>
      </c>
      <c r="H40" s="7" t="s">
        <v>214</v>
      </c>
      <c r="I40" s="7" t="s">
        <v>298</v>
      </c>
    </row>
    <row r="41" spans="1:9" s="18" customFormat="1" ht="315.75" customHeight="1" x14ac:dyDescent="0.25">
      <c r="A41" s="9">
        <f t="shared" si="1"/>
        <v>30</v>
      </c>
      <c r="B41" s="9">
        <v>182</v>
      </c>
      <c r="C41" s="9" t="s">
        <v>242</v>
      </c>
      <c r="D41" s="13" t="s">
        <v>158</v>
      </c>
      <c r="E41" s="8" t="s">
        <v>272</v>
      </c>
      <c r="F41" s="14" t="s">
        <v>1</v>
      </c>
      <c r="G41" s="15" t="s">
        <v>94</v>
      </c>
      <c r="H41" s="7" t="s">
        <v>215</v>
      </c>
      <c r="I41" s="7" t="s">
        <v>299</v>
      </c>
    </row>
    <row r="42" spans="1:9" s="18" customFormat="1" ht="315.75" customHeight="1" x14ac:dyDescent="0.25">
      <c r="A42" s="9">
        <f t="shared" si="1"/>
        <v>31</v>
      </c>
      <c r="B42" s="9">
        <v>182</v>
      </c>
      <c r="C42" s="9" t="s">
        <v>242</v>
      </c>
      <c r="D42" s="13" t="s">
        <v>159</v>
      </c>
      <c r="E42" s="8" t="s">
        <v>273</v>
      </c>
      <c r="F42" s="14" t="s">
        <v>1</v>
      </c>
      <c r="G42" s="15" t="s">
        <v>95</v>
      </c>
      <c r="H42" s="7" t="s">
        <v>216</v>
      </c>
      <c r="I42" s="7" t="s">
        <v>300</v>
      </c>
    </row>
    <row r="43" spans="1:9" s="18" customFormat="1" ht="405" x14ac:dyDescent="0.25">
      <c r="A43" s="9">
        <f t="shared" si="1"/>
        <v>32</v>
      </c>
      <c r="B43" s="9">
        <v>182</v>
      </c>
      <c r="C43" s="9" t="s">
        <v>242</v>
      </c>
      <c r="D43" s="13" t="s">
        <v>160</v>
      </c>
      <c r="E43" s="8" t="s">
        <v>32</v>
      </c>
      <c r="F43" s="14" t="s">
        <v>1</v>
      </c>
      <c r="G43" s="15" t="s">
        <v>96</v>
      </c>
      <c r="H43" s="7" t="s">
        <v>217</v>
      </c>
      <c r="I43" s="7" t="s">
        <v>301</v>
      </c>
    </row>
    <row r="44" spans="1:9" s="18" customFormat="1" ht="409.5" customHeight="1" x14ac:dyDescent="0.25">
      <c r="A44" s="9">
        <f t="shared" si="1"/>
        <v>33</v>
      </c>
      <c r="B44" s="9">
        <v>182</v>
      </c>
      <c r="C44" s="9" t="s">
        <v>242</v>
      </c>
      <c r="D44" s="13" t="s">
        <v>161</v>
      </c>
      <c r="E44" s="8" t="s">
        <v>33</v>
      </c>
      <c r="F44" s="14" t="s">
        <v>1</v>
      </c>
      <c r="G44" s="15" t="s">
        <v>97</v>
      </c>
      <c r="H44" s="7" t="s">
        <v>218</v>
      </c>
      <c r="I44" s="7" t="s">
        <v>302</v>
      </c>
    </row>
    <row r="45" spans="1:9" s="18" customFormat="1" ht="409.5" x14ac:dyDescent="0.25">
      <c r="A45" s="9">
        <f t="shared" si="1"/>
        <v>34</v>
      </c>
      <c r="B45" s="9">
        <v>182</v>
      </c>
      <c r="C45" s="9" t="s">
        <v>242</v>
      </c>
      <c r="D45" s="19" t="s">
        <v>162</v>
      </c>
      <c r="E45" s="20" t="s">
        <v>34</v>
      </c>
      <c r="F45" s="9" t="s">
        <v>1</v>
      </c>
      <c r="G45" s="15" t="s">
        <v>236</v>
      </c>
      <c r="H45" s="7" t="s">
        <v>318</v>
      </c>
      <c r="I45" s="7" t="s">
        <v>319</v>
      </c>
    </row>
    <row r="46" spans="1:9" s="18" customFormat="1" ht="409.5" customHeight="1" x14ac:dyDescent="0.25">
      <c r="A46" s="9">
        <f t="shared" si="1"/>
        <v>35</v>
      </c>
      <c r="B46" s="9">
        <v>182</v>
      </c>
      <c r="C46" s="9" t="s">
        <v>242</v>
      </c>
      <c r="D46" s="19" t="s">
        <v>172</v>
      </c>
      <c r="E46" s="20" t="s">
        <v>14</v>
      </c>
      <c r="F46" s="9" t="s">
        <v>1</v>
      </c>
      <c r="G46" s="15" t="s">
        <v>231</v>
      </c>
      <c r="H46" s="7" t="s">
        <v>320</v>
      </c>
      <c r="I46" s="7" t="s">
        <v>303</v>
      </c>
    </row>
    <row r="47" spans="1:9" s="18" customFormat="1" ht="342" customHeight="1" x14ac:dyDescent="0.25">
      <c r="A47" s="9">
        <f t="shared" si="1"/>
        <v>36</v>
      </c>
      <c r="B47" s="9">
        <v>182</v>
      </c>
      <c r="C47" s="9" t="s">
        <v>242</v>
      </c>
      <c r="D47" s="19" t="s">
        <v>173</v>
      </c>
      <c r="E47" s="20" t="s">
        <v>35</v>
      </c>
      <c r="F47" s="9" t="s">
        <v>1</v>
      </c>
      <c r="G47" s="15" t="s">
        <v>232</v>
      </c>
      <c r="H47" s="7" t="s">
        <v>321</v>
      </c>
      <c r="I47" s="7" t="s">
        <v>304</v>
      </c>
    </row>
    <row r="48" spans="1:9" s="18" customFormat="1" ht="215.25" customHeight="1" x14ac:dyDescent="0.25">
      <c r="A48" s="9">
        <f>A47+1</f>
        <v>37</v>
      </c>
      <c r="B48" s="9">
        <v>182</v>
      </c>
      <c r="C48" s="9" t="s">
        <v>242</v>
      </c>
      <c r="D48" s="19" t="s">
        <v>174</v>
      </c>
      <c r="E48" s="20" t="s">
        <v>36</v>
      </c>
      <c r="F48" s="9" t="s">
        <v>1</v>
      </c>
      <c r="G48" s="15" t="s">
        <v>105</v>
      </c>
      <c r="H48" s="7" t="s">
        <v>322</v>
      </c>
      <c r="I48" s="7" t="s">
        <v>305</v>
      </c>
    </row>
    <row r="49" spans="1:9" s="18" customFormat="1" ht="409.5" customHeight="1" x14ac:dyDescent="0.25">
      <c r="A49" s="9">
        <f t="shared" si="1"/>
        <v>38</v>
      </c>
      <c r="B49" s="9">
        <v>182</v>
      </c>
      <c r="C49" s="9" t="s">
        <v>242</v>
      </c>
      <c r="D49" s="13" t="s">
        <v>163</v>
      </c>
      <c r="E49" s="8" t="s">
        <v>37</v>
      </c>
      <c r="F49" s="14" t="s">
        <v>1</v>
      </c>
      <c r="G49" s="15" t="s">
        <v>233</v>
      </c>
      <c r="H49" s="7" t="s">
        <v>323</v>
      </c>
      <c r="I49" s="7" t="s">
        <v>324</v>
      </c>
    </row>
    <row r="50" spans="1:9" s="18" customFormat="1" ht="409.5" customHeight="1" x14ac:dyDescent="0.25">
      <c r="A50" s="32">
        <f>A49+1</f>
        <v>39</v>
      </c>
      <c r="B50" s="32">
        <v>182</v>
      </c>
      <c r="C50" s="32" t="s">
        <v>242</v>
      </c>
      <c r="D50" s="29" t="s">
        <v>164</v>
      </c>
      <c r="E50" s="30" t="s">
        <v>38</v>
      </c>
      <c r="F50" s="30" t="s">
        <v>1</v>
      </c>
      <c r="G50" s="31" t="s">
        <v>234</v>
      </c>
      <c r="H50" s="30" t="s">
        <v>245</v>
      </c>
      <c r="I50" s="38" t="s">
        <v>326</v>
      </c>
    </row>
    <row r="51" spans="1:9" s="18" customFormat="1" ht="402" customHeight="1" x14ac:dyDescent="0.25">
      <c r="A51" s="9">
        <f>A50+1</f>
        <v>40</v>
      </c>
      <c r="B51" s="9">
        <v>182</v>
      </c>
      <c r="C51" s="9" t="s">
        <v>242</v>
      </c>
      <c r="D51" s="19" t="s">
        <v>165</v>
      </c>
      <c r="E51" s="8" t="s">
        <v>10</v>
      </c>
      <c r="F51" s="14" t="s">
        <v>1</v>
      </c>
      <c r="G51" s="15" t="s">
        <v>99</v>
      </c>
      <c r="H51" s="7" t="s">
        <v>327</v>
      </c>
      <c r="I51" s="39" t="s">
        <v>325</v>
      </c>
    </row>
    <row r="52" spans="1:9" s="18" customFormat="1" ht="409.5" x14ac:dyDescent="0.25">
      <c r="A52" s="9">
        <f t="shared" ref="A52:A57" si="2">A51+1</f>
        <v>41</v>
      </c>
      <c r="B52" s="9">
        <v>182</v>
      </c>
      <c r="C52" s="9" t="s">
        <v>242</v>
      </c>
      <c r="D52" s="19" t="s">
        <v>166</v>
      </c>
      <c r="E52" s="8" t="s">
        <v>11</v>
      </c>
      <c r="F52" s="14" t="s">
        <v>1</v>
      </c>
      <c r="G52" s="15" t="s">
        <v>100</v>
      </c>
      <c r="H52" s="7" t="s">
        <v>328</v>
      </c>
      <c r="I52" s="7" t="s">
        <v>329</v>
      </c>
    </row>
    <row r="53" spans="1:9" s="18" customFormat="1" ht="261.75" customHeight="1" x14ac:dyDescent="0.25">
      <c r="A53" s="9">
        <f t="shared" si="2"/>
        <v>42</v>
      </c>
      <c r="B53" s="9">
        <v>182</v>
      </c>
      <c r="C53" s="9" t="s">
        <v>242</v>
      </c>
      <c r="D53" s="19" t="s">
        <v>167</v>
      </c>
      <c r="E53" s="20" t="s">
        <v>13</v>
      </c>
      <c r="F53" s="9" t="s">
        <v>1</v>
      </c>
      <c r="G53" s="22" t="s">
        <v>68</v>
      </c>
      <c r="H53" s="27" t="s">
        <v>330</v>
      </c>
      <c r="I53" s="21" t="s">
        <v>331</v>
      </c>
    </row>
    <row r="54" spans="1:9" s="18" customFormat="1" ht="381" customHeight="1" x14ac:dyDescent="0.25">
      <c r="A54" s="9">
        <f t="shared" si="2"/>
        <v>43</v>
      </c>
      <c r="B54" s="9">
        <v>182</v>
      </c>
      <c r="C54" s="9" t="s">
        <v>242</v>
      </c>
      <c r="D54" s="19" t="s">
        <v>198</v>
      </c>
      <c r="E54" s="8" t="s">
        <v>39</v>
      </c>
      <c r="F54" s="14" t="s">
        <v>1</v>
      </c>
      <c r="G54" s="15" t="s">
        <v>101</v>
      </c>
      <c r="H54" s="7" t="s">
        <v>332</v>
      </c>
      <c r="I54" s="7" t="s">
        <v>333</v>
      </c>
    </row>
    <row r="55" spans="1:9" s="18" customFormat="1" ht="322.5" customHeight="1" x14ac:dyDescent="0.25">
      <c r="A55" s="9">
        <f t="shared" si="2"/>
        <v>44</v>
      </c>
      <c r="B55" s="9">
        <v>182</v>
      </c>
      <c r="C55" s="9" t="s">
        <v>242</v>
      </c>
      <c r="D55" s="19" t="s">
        <v>168</v>
      </c>
      <c r="E55" s="8" t="s">
        <v>12</v>
      </c>
      <c r="F55" s="14" t="s">
        <v>1</v>
      </c>
      <c r="G55" s="15" t="s">
        <v>102</v>
      </c>
      <c r="H55" s="7" t="s">
        <v>334</v>
      </c>
      <c r="I55" s="7" t="s">
        <v>306</v>
      </c>
    </row>
    <row r="56" spans="1:9" s="18" customFormat="1" ht="397.5" customHeight="1" x14ac:dyDescent="0.25">
      <c r="A56" s="9">
        <f t="shared" si="2"/>
        <v>45</v>
      </c>
      <c r="B56" s="9">
        <v>182</v>
      </c>
      <c r="C56" s="9" t="s">
        <v>242</v>
      </c>
      <c r="D56" s="19" t="s">
        <v>183</v>
      </c>
      <c r="E56" s="20" t="s">
        <v>40</v>
      </c>
      <c r="F56" s="9" t="s">
        <v>1</v>
      </c>
      <c r="G56" s="15" t="s">
        <v>81</v>
      </c>
      <c r="H56" s="7" t="s">
        <v>219</v>
      </c>
      <c r="I56" s="7" t="s">
        <v>335</v>
      </c>
    </row>
    <row r="57" spans="1:9" s="18" customFormat="1" ht="409.5" customHeight="1" x14ac:dyDescent="0.25">
      <c r="A57" s="47">
        <f t="shared" si="2"/>
        <v>46</v>
      </c>
      <c r="B57" s="47">
        <v>182</v>
      </c>
      <c r="C57" s="47" t="s">
        <v>242</v>
      </c>
      <c r="D57" s="45" t="s">
        <v>184</v>
      </c>
      <c r="E57" s="55" t="s">
        <v>41</v>
      </c>
      <c r="F57" s="53" t="s">
        <v>1</v>
      </c>
      <c r="G57" s="51" t="s">
        <v>235</v>
      </c>
      <c r="H57" s="49" t="s">
        <v>220</v>
      </c>
      <c r="I57" s="49" t="s">
        <v>336</v>
      </c>
    </row>
    <row r="58" spans="1:9" s="18" customFormat="1" ht="183" customHeight="1" x14ac:dyDescent="0.25">
      <c r="A58" s="48"/>
      <c r="B58" s="48"/>
      <c r="C58" s="48"/>
      <c r="D58" s="46"/>
      <c r="E58" s="56"/>
      <c r="F58" s="54"/>
      <c r="G58" s="52"/>
      <c r="H58" s="50"/>
      <c r="I58" s="50"/>
    </row>
    <row r="59" spans="1:9" s="18" customFormat="1" ht="386.25" customHeight="1" x14ac:dyDescent="0.25">
      <c r="A59" s="33">
        <f>A57+1</f>
        <v>47</v>
      </c>
      <c r="B59" s="9">
        <v>182</v>
      </c>
      <c r="C59" s="9" t="s">
        <v>242</v>
      </c>
      <c r="D59" s="19" t="s">
        <v>237</v>
      </c>
      <c r="E59" s="37" t="s">
        <v>238</v>
      </c>
      <c r="F59" s="36" t="s">
        <v>1</v>
      </c>
      <c r="G59" s="35" t="s">
        <v>239</v>
      </c>
      <c r="H59" s="34" t="s">
        <v>240</v>
      </c>
      <c r="I59" s="34" t="s">
        <v>307</v>
      </c>
    </row>
    <row r="60" spans="1:9" s="18" customFormat="1" ht="409.5" customHeight="1" x14ac:dyDescent="0.25">
      <c r="A60" s="9">
        <f>A59+1</f>
        <v>48</v>
      </c>
      <c r="B60" s="9">
        <v>182</v>
      </c>
      <c r="C60" s="9" t="s">
        <v>242</v>
      </c>
      <c r="D60" s="19" t="s">
        <v>185</v>
      </c>
      <c r="E60" s="8" t="s">
        <v>42</v>
      </c>
      <c r="F60" s="14" t="s">
        <v>1</v>
      </c>
      <c r="G60" s="15" t="s">
        <v>82</v>
      </c>
      <c r="H60" s="7" t="s">
        <v>221</v>
      </c>
      <c r="I60" s="40" t="s">
        <v>337</v>
      </c>
    </row>
    <row r="61" spans="1:9" s="18" customFormat="1" ht="409.5" x14ac:dyDescent="0.25">
      <c r="A61" s="9">
        <f>A60+1</f>
        <v>49</v>
      </c>
      <c r="B61" s="9">
        <v>182</v>
      </c>
      <c r="C61" s="9" t="s">
        <v>242</v>
      </c>
      <c r="D61" s="19" t="s">
        <v>186</v>
      </c>
      <c r="E61" s="8" t="s">
        <v>43</v>
      </c>
      <c r="F61" s="14" t="s">
        <v>1</v>
      </c>
      <c r="G61" s="15" t="s">
        <v>83</v>
      </c>
      <c r="H61" s="7" t="s">
        <v>222</v>
      </c>
      <c r="I61" s="40" t="s">
        <v>338</v>
      </c>
    </row>
    <row r="62" spans="1:9" s="18" customFormat="1" ht="409.5" x14ac:dyDescent="0.25">
      <c r="A62" s="9">
        <f>A61+1</f>
        <v>50</v>
      </c>
      <c r="B62" s="9">
        <v>182</v>
      </c>
      <c r="C62" s="9" t="s">
        <v>242</v>
      </c>
      <c r="D62" s="13" t="s">
        <v>187</v>
      </c>
      <c r="E62" s="8" t="s">
        <v>44</v>
      </c>
      <c r="F62" s="14" t="s">
        <v>1</v>
      </c>
      <c r="G62" s="15" t="s">
        <v>84</v>
      </c>
      <c r="H62" s="7" t="s">
        <v>223</v>
      </c>
      <c r="I62" s="40" t="s">
        <v>339</v>
      </c>
    </row>
    <row r="63" spans="1:9" s="18" customFormat="1" ht="397.5" customHeight="1" x14ac:dyDescent="0.25">
      <c r="A63" s="9">
        <f t="shared" ref="A63:A83" si="3">A62+1</f>
        <v>51</v>
      </c>
      <c r="B63" s="9">
        <v>182</v>
      </c>
      <c r="C63" s="9" t="s">
        <v>242</v>
      </c>
      <c r="D63" s="13" t="s">
        <v>188</v>
      </c>
      <c r="E63" s="8" t="s">
        <v>45</v>
      </c>
      <c r="F63" s="14" t="s">
        <v>1</v>
      </c>
      <c r="G63" s="15" t="s">
        <v>85</v>
      </c>
      <c r="H63" s="7" t="s">
        <v>223</v>
      </c>
      <c r="I63" s="40" t="s">
        <v>340</v>
      </c>
    </row>
    <row r="64" spans="1:9" s="18" customFormat="1" ht="382.5" x14ac:dyDescent="0.25">
      <c r="A64" s="9">
        <f t="shared" si="3"/>
        <v>52</v>
      </c>
      <c r="B64" s="9">
        <v>182</v>
      </c>
      <c r="C64" s="9" t="s">
        <v>242</v>
      </c>
      <c r="D64" s="13" t="s">
        <v>189</v>
      </c>
      <c r="E64" s="8" t="s">
        <v>46</v>
      </c>
      <c r="F64" s="14" t="s">
        <v>1</v>
      </c>
      <c r="G64" s="15" t="s">
        <v>86</v>
      </c>
      <c r="H64" s="7" t="s">
        <v>224</v>
      </c>
      <c r="I64" s="40" t="s">
        <v>341</v>
      </c>
    </row>
    <row r="65" spans="1:9" s="18" customFormat="1" ht="409.5" x14ac:dyDescent="0.25">
      <c r="A65" s="9">
        <f t="shared" si="3"/>
        <v>53</v>
      </c>
      <c r="B65" s="9">
        <v>182</v>
      </c>
      <c r="C65" s="9" t="s">
        <v>242</v>
      </c>
      <c r="D65" s="13" t="s">
        <v>190</v>
      </c>
      <c r="E65" s="8" t="s">
        <v>47</v>
      </c>
      <c r="F65" s="14" t="s">
        <v>1</v>
      </c>
      <c r="G65" s="15" t="s">
        <v>87</v>
      </c>
      <c r="H65" s="7" t="s">
        <v>225</v>
      </c>
      <c r="I65" s="40" t="s">
        <v>342</v>
      </c>
    </row>
    <row r="66" spans="1:9" s="18" customFormat="1" ht="382.5" x14ac:dyDescent="0.25">
      <c r="A66" s="9">
        <f t="shared" si="3"/>
        <v>54</v>
      </c>
      <c r="B66" s="9">
        <v>182</v>
      </c>
      <c r="C66" s="9" t="s">
        <v>242</v>
      </c>
      <c r="D66" s="13" t="s">
        <v>191</v>
      </c>
      <c r="E66" s="8" t="s">
        <v>48</v>
      </c>
      <c r="F66" s="14" t="s">
        <v>1</v>
      </c>
      <c r="G66" s="15" t="s">
        <v>88</v>
      </c>
      <c r="H66" s="7" t="s">
        <v>226</v>
      </c>
      <c r="I66" s="40" t="s">
        <v>343</v>
      </c>
    </row>
    <row r="67" spans="1:9" s="18" customFormat="1" ht="330" x14ac:dyDescent="0.25">
      <c r="A67" s="9">
        <f t="shared" si="3"/>
        <v>55</v>
      </c>
      <c r="B67" s="9">
        <v>182</v>
      </c>
      <c r="C67" s="9" t="s">
        <v>242</v>
      </c>
      <c r="D67" s="13" t="s">
        <v>192</v>
      </c>
      <c r="E67" s="8" t="s">
        <v>49</v>
      </c>
      <c r="F67" s="14" t="s">
        <v>1</v>
      </c>
      <c r="G67" s="15" t="s">
        <v>89</v>
      </c>
      <c r="H67" s="7" t="s">
        <v>227</v>
      </c>
      <c r="I67" s="7" t="s">
        <v>344</v>
      </c>
    </row>
    <row r="68" spans="1:9" s="18" customFormat="1" ht="330" x14ac:dyDescent="0.25">
      <c r="A68" s="9">
        <f>A67+1</f>
        <v>56</v>
      </c>
      <c r="B68" s="9">
        <v>182</v>
      </c>
      <c r="C68" s="9" t="s">
        <v>242</v>
      </c>
      <c r="D68" s="13" t="s">
        <v>193</v>
      </c>
      <c r="E68" s="8" t="s">
        <v>50</v>
      </c>
      <c r="F68" s="14" t="s">
        <v>1</v>
      </c>
      <c r="G68" s="15" t="s">
        <v>90</v>
      </c>
      <c r="H68" s="7" t="s">
        <v>228</v>
      </c>
      <c r="I68" s="7" t="s">
        <v>345</v>
      </c>
    </row>
    <row r="69" spans="1:9" s="18" customFormat="1" ht="335.25" customHeight="1" x14ac:dyDescent="0.25">
      <c r="A69" s="9">
        <f t="shared" si="3"/>
        <v>57</v>
      </c>
      <c r="B69" s="9">
        <v>182</v>
      </c>
      <c r="C69" s="9" t="s">
        <v>242</v>
      </c>
      <c r="D69" s="13" t="s">
        <v>194</v>
      </c>
      <c r="E69" s="8" t="s">
        <v>51</v>
      </c>
      <c r="F69" s="14" t="s">
        <v>1</v>
      </c>
      <c r="G69" s="15" t="s">
        <v>91</v>
      </c>
      <c r="H69" s="7" t="s">
        <v>229</v>
      </c>
      <c r="I69" s="7" t="s">
        <v>346</v>
      </c>
    </row>
    <row r="70" spans="1:9" s="18" customFormat="1" ht="409.5" x14ac:dyDescent="0.25">
      <c r="A70" s="9">
        <f t="shared" si="3"/>
        <v>58</v>
      </c>
      <c r="B70" s="9">
        <v>182</v>
      </c>
      <c r="C70" s="9" t="s">
        <v>242</v>
      </c>
      <c r="D70" s="13" t="s">
        <v>195</v>
      </c>
      <c r="E70" s="8" t="s">
        <v>6</v>
      </c>
      <c r="F70" s="9" t="s">
        <v>1</v>
      </c>
      <c r="G70" s="15" t="s">
        <v>92</v>
      </c>
      <c r="H70" s="7" t="s">
        <v>230</v>
      </c>
      <c r="I70" s="7" t="s">
        <v>347</v>
      </c>
    </row>
    <row r="71" spans="1:9" s="18" customFormat="1" ht="248.25" customHeight="1" x14ac:dyDescent="0.25">
      <c r="A71" s="9">
        <f t="shared" si="3"/>
        <v>59</v>
      </c>
      <c r="B71" s="9">
        <v>182</v>
      </c>
      <c r="C71" s="9" t="s">
        <v>242</v>
      </c>
      <c r="D71" s="13" t="s">
        <v>180</v>
      </c>
      <c r="E71" s="8" t="s">
        <v>52</v>
      </c>
      <c r="F71" s="14" t="s">
        <v>1</v>
      </c>
      <c r="G71" s="23" t="s">
        <v>74</v>
      </c>
      <c r="H71" s="7" t="s">
        <v>246</v>
      </c>
      <c r="I71" s="24" t="s">
        <v>308</v>
      </c>
    </row>
    <row r="72" spans="1:9" s="18" customFormat="1" ht="300" x14ac:dyDescent="0.25">
      <c r="A72" s="9">
        <f t="shared" si="3"/>
        <v>60</v>
      </c>
      <c r="B72" s="9">
        <v>182</v>
      </c>
      <c r="C72" s="9" t="s">
        <v>242</v>
      </c>
      <c r="D72" s="13" t="s">
        <v>181</v>
      </c>
      <c r="E72" s="8" t="s">
        <v>7</v>
      </c>
      <c r="F72" s="14" t="s">
        <v>1</v>
      </c>
      <c r="G72" s="15" t="s">
        <v>75</v>
      </c>
      <c r="H72" s="7" t="s">
        <v>98</v>
      </c>
      <c r="I72" s="7" t="s">
        <v>309</v>
      </c>
    </row>
    <row r="73" spans="1:9" s="18" customFormat="1" ht="300" x14ac:dyDescent="0.25">
      <c r="A73" s="9">
        <f t="shared" si="3"/>
        <v>61</v>
      </c>
      <c r="B73" s="9">
        <v>182</v>
      </c>
      <c r="C73" s="9" t="s">
        <v>242</v>
      </c>
      <c r="D73" s="13" t="s">
        <v>182</v>
      </c>
      <c r="E73" s="8" t="s">
        <v>8</v>
      </c>
      <c r="F73" s="14" t="s">
        <v>1</v>
      </c>
      <c r="G73" s="15" t="s">
        <v>109</v>
      </c>
      <c r="H73" s="7" t="s">
        <v>98</v>
      </c>
      <c r="I73" s="7" t="s">
        <v>310</v>
      </c>
    </row>
    <row r="74" spans="1:9" s="18" customFormat="1" ht="225" x14ac:dyDescent="0.25">
      <c r="A74" s="9">
        <f t="shared" si="3"/>
        <v>62</v>
      </c>
      <c r="B74" s="9">
        <v>182</v>
      </c>
      <c r="C74" s="9" t="s">
        <v>242</v>
      </c>
      <c r="D74" s="13" t="s">
        <v>175</v>
      </c>
      <c r="E74" s="8" t="s">
        <v>274</v>
      </c>
      <c r="F74" s="14" t="s">
        <v>1</v>
      </c>
      <c r="G74" s="15" t="s">
        <v>108</v>
      </c>
      <c r="H74" s="7" t="s">
        <v>348</v>
      </c>
      <c r="I74" s="7" t="s">
        <v>311</v>
      </c>
    </row>
    <row r="75" spans="1:9" s="18" customFormat="1" ht="255" x14ac:dyDescent="0.25">
      <c r="A75" s="9">
        <f t="shared" si="3"/>
        <v>63</v>
      </c>
      <c r="B75" s="9">
        <v>182</v>
      </c>
      <c r="C75" s="9" t="s">
        <v>242</v>
      </c>
      <c r="D75" s="13" t="s">
        <v>176</v>
      </c>
      <c r="E75" s="8" t="s">
        <v>275</v>
      </c>
      <c r="F75" s="14" t="s">
        <v>1</v>
      </c>
      <c r="G75" s="15" t="s">
        <v>107</v>
      </c>
      <c r="H75" s="7" t="s">
        <v>349</v>
      </c>
      <c r="I75" s="7" t="s">
        <v>312</v>
      </c>
    </row>
    <row r="76" spans="1:9" s="18" customFormat="1" ht="210" x14ac:dyDescent="0.25">
      <c r="A76" s="9">
        <f>A75+1</f>
        <v>64</v>
      </c>
      <c r="B76" s="9">
        <v>182</v>
      </c>
      <c r="C76" s="9" t="s">
        <v>242</v>
      </c>
      <c r="D76" s="13" t="s">
        <v>177</v>
      </c>
      <c r="E76" s="8" t="s">
        <v>2</v>
      </c>
      <c r="F76" s="14" t="s">
        <v>1</v>
      </c>
      <c r="G76" s="15" t="s">
        <v>106</v>
      </c>
      <c r="H76" s="7" t="s">
        <v>350</v>
      </c>
      <c r="I76" s="7" t="s">
        <v>313</v>
      </c>
    </row>
    <row r="77" spans="1:9" s="18" customFormat="1" ht="75" x14ac:dyDescent="0.25">
      <c r="A77" s="9">
        <f t="shared" si="3"/>
        <v>65</v>
      </c>
      <c r="B77" s="9">
        <v>182</v>
      </c>
      <c r="C77" s="9" t="s">
        <v>242</v>
      </c>
      <c r="D77" s="13" t="s">
        <v>196</v>
      </c>
      <c r="E77" s="8" t="s">
        <v>53</v>
      </c>
      <c r="F77" s="14" t="s">
        <v>54</v>
      </c>
      <c r="G77" s="25"/>
      <c r="H77" s="7" t="s">
        <v>77</v>
      </c>
      <c r="I77" s="7" t="s">
        <v>76</v>
      </c>
    </row>
    <row r="78" spans="1:9" s="18" customFormat="1" ht="90" x14ac:dyDescent="0.25">
      <c r="A78" s="9">
        <f t="shared" si="3"/>
        <v>66</v>
      </c>
      <c r="B78" s="9">
        <v>182</v>
      </c>
      <c r="C78" s="9" t="s">
        <v>242</v>
      </c>
      <c r="D78" s="13" t="s">
        <v>197</v>
      </c>
      <c r="E78" s="8" t="s">
        <v>276</v>
      </c>
      <c r="F78" s="14" t="s">
        <v>54</v>
      </c>
      <c r="G78" s="25"/>
      <c r="H78" s="7" t="s">
        <v>78</v>
      </c>
      <c r="I78" s="7"/>
    </row>
    <row r="79" spans="1:9" s="18" customFormat="1" ht="240" x14ac:dyDescent="0.25">
      <c r="A79" s="9">
        <f t="shared" si="3"/>
        <v>67</v>
      </c>
      <c r="B79" s="9">
        <v>182</v>
      </c>
      <c r="C79" s="9" t="s">
        <v>242</v>
      </c>
      <c r="D79" s="13" t="s">
        <v>178</v>
      </c>
      <c r="E79" s="8" t="s">
        <v>3</v>
      </c>
      <c r="F79" s="14" t="s">
        <v>1</v>
      </c>
      <c r="G79" s="15" t="s">
        <v>79</v>
      </c>
      <c r="H79" s="24" t="s">
        <v>351</v>
      </c>
      <c r="I79" s="7" t="s">
        <v>314</v>
      </c>
    </row>
    <row r="80" spans="1:9" s="18" customFormat="1" ht="210" x14ac:dyDescent="0.25">
      <c r="A80" s="9">
        <f>A79+1</f>
        <v>68</v>
      </c>
      <c r="B80" s="9">
        <v>182</v>
      </c>
      <c r="C80" s="9" t="s">
        <v>242</v>
      </c>
      <c r="D80" s="13" t="s">
        <v>179</v>
      </c>
      <c r="E80" s="8" t="s">
        <v>55</v>
      </c>
      <c r="F80" s="14" t="s">
        <v>1</v>
      </c>
      <c r="G80" s="15" t="s">
        <v>80</v>
      </c>
      <c r="H80" s="24" t="s">
        <v>352</v>
      </c>
      <c r="I80" s="7" t="s">
        <v>315</v>
      </c>
    </row>
    <row r="81" spans="1:9" s="18" customFormat="1" ht="180" x14ac:dyDescent="0.25">
      <c r="A81" s="9">
        <f t="shared" si="3"/>
        <v>69</v>
      </c>
      <c r="B81" s="9">
        <v>182</v>
      </c>
      <c r="C81" s="9" t="s">
        <v>242</v>
      </c>
      <c r="D81" s="13" t="s">
        <v>171</v>
      </c>
      <c r="E81" s="8" t="s">
        <v>277</v>
      </c>
      <c r="F81" s="14" t="s">
        <v>54</v>
      </c>
      <c r="G81" s="25"/>
      <c r="H81" s="7" t="s">
        <v>93</v>
      </c>
      <c r="I81" s="7"/>
    </row>
    <row r="82" spans="1:9" s="18" customFormat="1" ht="210" x14ac:dyDescent="0.25">
      <c r="A82" s="9">
        <f t="shared" si="3"/>
        <v>70</v>
      </c>
      <c r="B82" s="9">
        <v>182</v>
      </c>
      <c r="C82" s="9" t="s">
        <v>242</v>
      </c>
      <c r="D82" s="13" t="s">
        <v>170</v>
      </c>
      <c r="E82" s="8" t="s">
        <v>4</v>
      </c>
      <c r="F82" s="14" t="s">
        <v>54</v>
      </c>
      <c r="G82" s="25"/>
      <c r="H82" s="7" t="s">
        <v>93</v>
      </c>
      <c r="I82" s="7"/>
    </row>
    <row r="83" spans="1:9" s="18" customFormat="1" ht="225" x14ac:dyDescent="0.25">
      <c r="A83" s="9">
        <f t="shared" si="3"/>
        <v>71</v>
      </c>
      <c r="B83" s="9">
        <v>182</v>
      </c>
      <c r="C83" s="9" t="s">
        <v>242</v>
      </c>
      <c r="D83" s="13" t="s">
        <v>169</v>
      </c>
      <c r="E83" s="8" t="s">
        <v>5</v>
      </c>
      <c r="F83" s="14" t="s">
        <v>54</v>
      </c>
      <c r="G83" s="25"/>
      <c r="H83" s="7" t="s">
        <v>93</v>
      </c>
      <c r="I83" s="7"/>
    </row>
    <row r="85" spans="1:9" ht="22.5" customHeight="1" x14ac:dyDescent="0.25"/>
  </sheetData>
  <customSheetViews>
    <customSheetView guid="{071F96B4-53C5-41A1-A708-8BC66C3310A5}" scale="90" showPageBreaks="1" fitToPage="1" view="pageBreakPreview" topLeftCell="A10">
      <pane ySplit="1" topLeftCell="A13" activePane="bottomLeft" state="frozen"/>
      <selection pane="bottomLeft" activeCell="H13" sqref="H13"/>
      <pageMargins left="0" right="0" top="0.39370078740157483" bottom="0" header="0" footer="0"/>
      <printOptions horizontalCentered="1"/>
      <pageSetup paperSize="9" scale="50" fitToHeight="0" orientation="landscape" r:id="rId1"/>
    </customSheetView>
    <customSheetView guid="{830727CD-54DF-4646-A8F0-B679DE6DB1C3}" scale="90" showPageBreaks="1" fitToPage="1" view="pageBreakPreview">
      <selection activeCell="I5" sqref="I5"/>
      <pageMargins left="0" right="0" top="0.39370078740157483" bottom="0" header="0" footer="0"/>
      <printOptions horizontalCentered="1"/>
      <pageSetup paperSize="9" scale="50" fitToHeight="0" orientation="landscape" r:id="rId2"/>
    </customSheetView>
    <customSheetView guid="{39500C0A-C567-4BE9-8810-3A3380738394}" showPageBreaks="1" fitToPage="1" hiddenRows="1" view="pageBreakPreview" topLeftCell="A3">
      <pane xSplit="6" ySplit="8" topLeftCell="G98" activePane="bottomRight" state="frozen"/>
      <selection pane="bottomRight" activeCell="E98" sqref="E98"/>
      <pageMargins left="0" right="0" top="0.39370078740157483" bottom="0" header="0" footer="0"/>
      <printOptions horizontalCentered="1"/>
      <pageSetup paperSize="9" scale="50" fitToHeight="0" orientation="landscape" r:id="rId3"/>
    </customSheetView>
    <customSheetView guid="{38AD7EEE-7502-4A45-96B6-9EE721215C23}" scale="70" showPageBreaks="1" fitToPage="1" hiddenRows="1" view="pageBreakPreview" topLeftCell="A3">
      <pane xSplit="6" ySplit="8" topLeftCell="G11" activePane="bottomRight" state="frozen"/>
      <selection pane="bottomRight" activeCell="D10" sqref="D10"/>
      <pageMargins left="0" right="0" top="0.39370078740157483" bottom="0" header="0" footer="0"/>
      <printOptions horizontalCentered="1"/>
      <pageSetup paperSize="9" scale="50" fitToHeight="0" orientation="landscape" r:id="rId4"/>
    </customSheetView>
    <customSheetView guid="{BF49BDCB-7E81-401A-9C82-E455184C2C46}" scale="80" showPageBreaks="1" fitToPage="1" hiddenRows="1" view="pageBreakPreview" topLeftCell="A3">
      <pane xSplit="6" ySplit="8" topLeftCell="G71" activePane="bottomRight" state="frozen"/>
      <selection pane="bottomRight" activeCell="D72" sqref="D72"/>
      <pageMargins left="0" right="0" top="0.39370078740157483" bottom="0" header="0" footer="0"/>
      <printOptions horizontalCentered="1"/>
      <pageSetup paperSize="9" scale="50" fitToHeight="0" orientation="landscape" r:id="rId5"/>
    </customSheetView>
    <customSheetView guid="{95C381E8-1852-4954-AA42-410F314CFA9C}" showPageBreaks="1" fitToPage="1" hiddenRows="1" view="pageBreakPreview" topLeftCell="A3">
      <pane xSplit="6" ySplit="8" topLeftCell="G145" activePane="bottomRight" state="frozen"/>
      <selection pane="bottomRight" activeCell="G146" sqref="G146"/>
      <pageMargins left="0" right="0" top="0.39370078740157483" bottom="0" header="0" footer="0"/>
      <printOptions horizontalCentered="1"/>
      <pageSetup paperSize="9" scale="50" fitToHeight="0" orientation="landscape" r:id="rId6"/>
    </customSheetView>
    <customSheetView guid="{6A59DD69-5302-48EF-9FEC-A2F66EF7E76F}" scale="57" showPageBreaks="1" fitToPage="1" hiddenRows="1" view="pageBreakPreview" topLeftCell="A3">
      <pane xSplit="6" ySplit="8" topLeftCell="G133" activePane="bottomRight" state="frozen"/>
      <selection pane="bottomRight" activeCell="H134" sqref="H134"/>
      <pageMargins left="0" right="0" top="0.39370078740157483" bottom="0" header="0" footer="0"/>
      <printOptions horizontalCentered="1"/>
      <pageSetup paperSize="9" scale="46" fitToHeight="0" orientation="landscape" r:id="rId7"/>
    </customSheetView>
    <customSheetView guid="{3881FEFC-D13E-4BBD-8486-3AB8A29DD469}" scale="80" showPageBreaks="1" fitToPage="1" hiddenRows="1" view="pageBreakPreview" topLeftCell="A3">
      <pane xSplit="6" ySplit="8" topLeftCell="G11" activePane="bottomRight" state="frozen"/>
      <selection pane="bottomRight" activeCell="D11" sqref="D11"/>
      <pageMargins left="0" right="0" top="0.39370078740157483" bottom="0" header="0" footer="0"/>
      <printOptions horizontalCentered="1"/>
      <pageSetup paperSize="9" scale="50" fitToHeight="0" orientation="landscape" r:id="rId8"/>
    </customSheetView>
    <customSheetView guid="{0F795532-456B-4D20-8D49-9FF51B158F77}" showPageBreaks="1" fitToPage="1" hiddenRows="1" view="pageBreakPreview" topLeftCell="A3">
      <pane xSplit="6" ySplit="8" topLeftCell="G119" activePane="bottomRight" state="frozen"/>
      <selection pane="bottomRight" activeCell="D120" sqref="D120"/>
      <pageMargins left="0" right="0" top="0.39370078740157483" bottom="0" header="0" footer="0"/>
      <printOptions horizontalCentered="1"/>
      <pageSetup paperSize="9" scale="50" fitToHeight="0" orientation="landscape" r:id="rId9"/>
    </customSheetView>
    <customSheetView guid="{9D5F8748-CE9E-4300-B62D-BCD7604590C6}" scale="90" showPageBreaks="1" fitToPage="1" view="pageBreakPreview">
      <selection activeCell="I5" sqref="I5"/>
      <pageMargins left="0" right="0" top="0.39370078740157483" bottom="0" header="0" footer="0"/>
      <printOptions horizontalCentered="1"/>
      <pageSetup paperSize="9" scale="50" fitToHeight="0" orientation="landscape" r:id="rId10"/>
    </customSheetView>
  </customSheetViews>
  <mergeCells count="24">
    <mergeCell ref="D57:D58"/>
    <mergeCell ref="C57:C58"/>
    <mergeCell ref="B57:B58"/>
    <mergeCell ref="A57:A58"/>
    <mergeCell ref="I57:I58"/>
    <mergeCell ref="H57:H58"/>
    <mergeCell ref="G57:G58"/>
    <mergeCell ref="F57:F58"/>
    <mergeCell ref="E57:E58"/>
    <mergeCell ref="I13:I14"/>
    <mergeCell ref="H13:H14"/>
    <mergeCell ref="G13:G14"/>
    <mergeCell ref="F13:F14"/>
    <mergeCell ref="E13:E14"/>
    <mergeCell ref="D13:D14"/>
    <mergeCell ref="C13:C14"/>
    <mergeCell ref="B13:B14"/>
    <mergeCell ref="A13:A14"/>
    <mergeCell ref="A8:G8"/>
    <mergeCell ref="A2:I2"/>
    <mergeCell ref="A4:G4"/>
    <mergeCell ref="A5:G5"/>
    <mergeCell ref="A6:G6"/>
    <mergeCell ref="A7:G7"/>
  </mergeCells>
  <printOptions horizontalCentered="1"/>
  <pageMargins left="0" right="0" top="0.39370078740157483" bottom="0" header="0" footer="0"/>
  <pageSetup paperSize="9" scale="48" fitToHeight="0" orientation="landscape"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ФНС России _ФБ (2)</vt:lpstr>
      <vt:lpstr>'ФНС России _ФБ (2)'!Заголовки_для_печати</vt:lpstr>
      <vt:lpstr>'ФНС России _ФБ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МАСЛАКОВА ЕЛЕНА СЕРГЕЕВНА</dc:creator>
  <cp:lastModifiedBy>Пискунова Оксана Евгеньевна</cp:lastModifiedBy>
  <cp:lastPrinted>2022-02-24T00:44:35Z</cp:lastPrinted>
  <dcterms:created xsi:type="dcterms:W3CDTF">2021-01-28T11:12:04Z</dcterms:created>
  <dcterms:modified xsi:type="dcterms:W3CDTF">2022-03-03T07:00:46Z</dcterms:modified>
</cp:coreProperties>
</file>