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 ФБ" sheetId="1" r:id="rId1"/>
  </sheets>
  <externalReferences>
    <externalReference r:id="rId4"/>
  </externalReferences>
  <definedNames>
    <definedName name="_xlnm.Print_Titles" localSheetId="0">' ФБ'!$B:$B</definedName>
    <definedName name="_xlnm.Print_Area" localSheetId="0">' ФБ'!$A$1:$E$22</definedName>
  </definedNames>
  <calcPr fullCalcOnLoad="1"/>
</workbook>
</file>

<file path=xl/sharedStrings.xml><?xml version="1.0" encoding="utf-8"?>
<sst xmlns="http://schemas.openxmlformats.org/spreadsheetml/2006/main" count="23" uniqueCount="22">
  <si>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</si>
  <si>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</si>
  <si>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</si>
  <si>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</si>
  <si>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</si>
  <si>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</si>
  <si>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</si>
  <si>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</si>
  <si>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</si>
  <si>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</si>
  <si>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</si>
  <si>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</si>
  <si>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</si>
  <si>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</si>
  <si>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</si>
  <si>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2021 год</t>
  </si>
  <si>
    <t>НДФЛ</t>
  </si>
  <si>
    <t xml:space="preserve">НДС на товары, ввозимые на территорию РФ </t>
  </si>
  <si>
    <t>Сборы за пользование объектами животного мира и за пользование объектами водных биологических ресурсов</t>
  </si>
  <si>
    <t>Поступления за 2022 год</t>
  </si>
  <si>
    <t>Темп роста (снижения) 2022 г. к 2021 г.</t>
  </si>
  <si>
    <t>за январь-апрель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</si>
</sst>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justify"/>
    </xf>
    <xf numFmtId="179" fontId="1" fillId="33" borderId="0" xfId="0" applyNumberFormat="1" applyFont="1" applyFill="1" applyAlignment="1">
      <alignment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justify" wrapText="1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11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justify" wrapText="1"/>
      <protection locked="0"/>
    </xf>
    <xf numFmtId="172" fontId="20" fillId="0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/>
    </xf>
    <xf numFmtId="3" fontId="12" fillId="0" borderId="19" xfId="0" applyNumberFormat="1" applyFont="1" applyFill="1" applyBorder="1" applyAlignment="1" applyProtection="1">
      <alignment horizontal="left" vertical="justify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2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 applyProtection="1">
      <alignment horizontal="center" vertical="center"/>
      <protection locked="0"/>
    </xf>
    <xf numFmtId="172" fontId="20" fillId="0" borderId="22" xfId="0" applyNumberFormat="1" applyFont="1" applyFill="1" applyBorder="1" applyAlignment="1" applyProtection="1">
      <alignment horizontal="center" vertical="center"/>
      <protection locked="0"/>
    </xf>
    <xf numFmtId="172" fontId="20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9" fillId="33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justify" wrapText="1"/>
      <protection locked="0"/>
    </xf>
    <xf numFmtId="172" fontId="20" fillId="0" borderId="25" xfId="0" applyNumberFormat="1" applyFont="1" applyFill="1" applyBorder="1" applyAlignment="1" applyProtection="1">
      <alignment horizontal="center" vertical="center"/>
      <protection locked="0"/>
    </xf>
    <xf numFmtId="172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11">
          <cell r="C11">
            <v>-15946865</v>
          </cell>
          <cell r="D11">
            <v>-219221</v>
          </cell>
        </row>
        <row r="13">
          <cell r="C13">
            <v>781115</v>
          </cell>
          <cell r="D13">
            <v>806386</v>
          </cell>
        </row>
        <row r="14">
          <cell r="C14">
            <v>-17374784</v>
          </cell>
          <cell r="D14">
            <v>-1722938</v>
          </cell>
        </row>
        <row r="15">
          <cell r="C15">
            <v>14444</v>
          </cell>
          <cell r="D15">
            <v>41063</v>
          </cell>
        </row>
        <row r="16">
          <cell r="C16">
            <v>189190</v>
          </cell>
          <cell r="D16">
            <v>64284</v>
          </cell>
        </row>
        <row r="18">
          <cell r="C18">
            <v>408131</v>
          </cell>
          <cell r="D18">
            <v>545487</v>
          </cell>
        </row>
        <row r="20">
          <cell r="C20">
            <v>400562</v>
          </cell>
          <cell r="D20">
            <v>536363</v>
          </cell>
        </row>
        <row r="21">
          <cell r="C21">
            <v>1</v>
          </cell>
          <cell r="D21">
            <v>-1</v>
          </cell>
        </row>
        <row r="22">
          <cell r="C22">
            <v>7568</v>
          </cell>
          <cell r="D22">
            <v>9125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7" width="9.125" style="2" customWidth="1"/>
    <col min="8" max="8" width="10.375" style="2" bestFit="1" customWidth="1"/>
    <col min="9" max="16384" width="9.125" style="2" customWidth="1"/>
  </cols>
  <sheetData>
    <row r="1" spans="1:5" ht="12.75">
      <c r="A1" s="56">
        <v>2</v>
      </c>
      <c r="B1" s="56"/>
      <c r="C1" s="56"/>
      <c r="D1" s="56"/>
      <c r="E1" s="56"/>
    </row>
    <row r="2" spans="1:15" s="14" customFormat="1" ht="21.75" customHeight="1">
      <c r="A2" s="13"/>
      <c r="B2" s="57" t="s">
        <v>13</v>
      </c>
      <c r="C2" s="57"/>
      <c r="D2" s="57"/>
      <c r="E2" s="57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4" customFormat="1" ht="18.75" customHeight="1">
      <c r="A3" s="13"/>
      <c r="B3" s="57" t="s">
        <v>21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</row>
    <row r="4" spans="1:5" s="4" customFormat="1" ht="13.5" thickBot="1">
      <c r="A4" s="13"/>
      <c r="B4" s="4" t="s">
        <v>14</v>
      </c>
      <c r="E4" s="17" t="s">
        <v>10</v>
      </c>
    </row>
    <row r="5" spans="1:5" s="4" customFormat="1" ht="12.75">
      <c r="A5" s="58" t="s">
        <v>11</v>
      </c>
      <c r="B5" s="60" t="s">
        <v>0</v>
      </c>
      <c r="C5" s="62" t="s">
        <v>1</v>
      </c>
      <c r="D5" s="63"/>
      <c r="E5" s="64"/>
    </row>
    <row r="6" spans="1:5" s="4" customFormat="1" ht="12.75">
      <c r="A6" s="59"/>
      <c r="B6" s="61"/>
      <c r="C6" s="65"/>
      <c r="D6" s="66"/>
      <c r="E6" s="67"/>
    </row>
    <row r="7" spans="1:5" s="4" customFormat="1" ht="12.75" customHeight="1">
      <c r="A7" s="59"/>
      <c r="B7" s="61"/>
      <c r="C7" s="55" t="s">
        <v>15</v>
      </c>
      <c r="D7" s="55" t="s">
        <v>19</v>
      </c>
      <c r="E7" s="54" t="s">
        <v>20</v>
      </c>
    </row>
    <row r="8" spans="1:5" s="4" customFormat="1" ht="12.75" customHeight="1">
      <c r="A8" s="59"/>
      <c r="B8" s="61"/>
      <c r="C8" s="55"/>
      <c r="D8" s="55"/>
      <c r="E8" s="54"/>
    </row>
    <row r="9" spans="1:5" s="4" customFormat="1" ht="12.75" customHeight="1">
      <c r="A9" s="59"/>
      <c r="B9" s="61"/>
      <c r="C9" s="55"/>
      <c r="D9" s="55"/>
      <c r="E9" s="54"/>
    </row>
    <row r="10" spans="1:15" s="16" customFormat="1" ht="12.75" thickBot="1">
      <c r="A10" s="32"/>
      <c r="B10" s="33" t="s">
        <v>12</v>
      </c>
      <c r="C10" s="34">
        <v>1</v>
      </c>
      <c r="D10" s="34">
        <v>2</v>
      </c>
      <c r="E10" s="35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9" s="1" customFormat="1" ht="47.25">
      <c r="A11" s="30">
        <v>1</v>
      </c>
      <c r="B11" s="25" t="s">
        <v>7</v>
      </c>
      <c r="C11" s="31">
        <f>'[1] ФБ'!C11</f>
        <v>-15946865</v>
      </c>
      <c r="D11" s="31">
        <f>'[1] ФБ'!D11</f>
        <v>-219221</v>
      </c>
      <c r="E11" s="24">
        <f aca="true" t="shared" si="0" ref="E11:E22">IF(C11&gt;0,IF(D11&gt;0,D11/C11*100,"-"),IF(D11&lt;0,C11/D11*100,"-"))</f>
        <v>7274.3327509682</v>
      </c>
      <c r="I11" s="19"/>
    </row>
    <row r="12" spans="1:5" ht="18.75">
      <c r="A12" s="26">
        <v>2</v>
      </c>
      <c r="B12" s="27" t="s">
        <v>2</v>
      </c>
      <c r="C12" s="20"/>
      <c r="D12" s="20"/>
      <c r="E12" s="23"/>
    </row>
    <row r="13" spans="1:5" s="1" customFormat="1" ht="18.75">
      <c r="A13" s="26">
        <f>A12+1</f>
        <v>3</v>
      </c>
      <c r="B13" s="28" t="s">
        <v>3</v>
      </c>
      <c r="C13" s="21">
        <f>'[1] ФБ'!C13</f>
        <v>781115</v>
      </c>
      <c r="D13" s="21">
        <f>'[1] ФБ'!D13</f>
        <v>806386</v>
      </c>
      <c r="E13" s="23">
        <f t="shared" si="0"/>
        <v>103.23524705069036</v>
      </c>
    </row>
    <row r="14" spans="1:5" s="1" customFormat="1" ht="18.75">
      <c r="A14" s="26">
        <f>A13+1</f>
        <v>4</v>
      </c>
      <c r="B14" s="28" t="s">
        <v>4</v>
      </c>
      <c r="C14" s="21">
        <f>'[1] ФБ'!C14</f>
        <v>-17374784</v>
      </c>
      <c r="D14" s="21">
        <f>'[1] ФБ'!D14</f>
        <v>-1722938</v>
      </c>
      <c r="E14" s="23">
        <f t="shared" si="0"/>
        <v>1008.4393054189993</v>
      </c>
    </row>
    <row r="15" spans="1:5" s="1" customFormat="1" ht="18.75">
      <c r="A15" s="26">
        <v>5</v>
      </c>
      <c r="B15" s="28" t="s">
        <v>16</v>
      </c>
      <c r="C15" s="21">
        <f>'[1] ФБ'!C15</f>
        <v>14444</v>
      </c>
      <c r="D15" s="21">
        <f>'[1] ФБ'!D15</f>
        <v>41063</v>
      </c>
      <c r="E15" s="23">
        <f t="shared" si="0"/>
        <v>284.29105510938797</v>
      </c>
    </row>
    <row r="16" spans="1:5" s="1" customFormat="1" ht="31.5">
      <c r="A16" s="26">
        <v>6</v>
      </c>
      <c r="B16" s="28" t="s">
        <v>17</v>
      </c>
      <c r="C16" s="21">
        <f>'[1] ФБ'!C16</f>
        <v>189190</v>
      </c>
      <c r="D16" s="21">
        <f>'[1] ФБ'!D16</f>
        <v>64284</v>
      </c>
      <c r="E16" s="23">
        <f t="shared" si="0"/>
        <v>33.978540091971034</v>
      </c>
    </row>
    <row r="17" spans="1:5" s="1" customFormat="1" ht="47.25" customHeight="1" hidden="1">
      <c r="A17" s="26">
        <f>A16+1</f>
        <v>7</v>
      </c>
      <c r="B17" s="28" t="s">
        <v>9</v>
      </c>
      <c r="C17" s="42">
        <f>'[1] ФБ'!C17</f>
        <v>0</v>
      </c>
      <c r="D17" s="42">
        <f>'[1] ФБ'!D17</f>
        <v>0</v>
      </c>
      <c r="E17" s="23" t="str">
        <f t="shared" si="0"/>
        <v>-</v>
      </c>
    </row>
    <row r="18" spans="1:5" s="1" customFormat="1" ht="42.75">
      <c r="A18" s="26">
        <f>A16+1</f>
        <v>7</v>
      </c>
      <c r="B18" s="29" t="s">
        <v>8</v>
      </c>
      <c r="C18" s="21">
        <f>'[1] ФБ'!C18</f>
        <v>408131</v>
      </c>
      <c r="D18" s="21">
        <f>'[1] ФБ'!D18</f>
        <v>545487</v>
      </c>
      <c r="E18" s="23">
        <f t="shared" si="0"/>
        <v>133.65488041829707</v>
      </c>
    </row>
    <row r="19" spans="1:5" s="1" customFormat="1" ht="18.75">
      <c r="A19" s="26"/>
      <c r="B19" s="48" t="s">
        <v>2</v>
      </c>
      <c r="C19" s="21"/>
      <c r="D19" s="21"/>
      <c r="E19" s="23"/>
    </row>
    <row r="20" spans="1:5" s="40" customFormat="1" ht="31.5">
      <c r="A20" s="36">
        <f>A18+1</f>
        <v>8</v>
      </c>
      <c r="B20" s="37" t="s">
        <v>6</v>
      </c>
      <c r="C20" s="38">
        <f>'[1] ФБ'!C20</f>
        <v>400562</v>
      </c>
      <c r="D20" s="38">
        <f>'[1] ФБ'!D20</f>
        <v>536363</v>
      </c>
      <c r="E20" s="39">
        <f t="shared" si="0"/>
        <v>133.90261682336316</v>
      </c>
    </row>
    <row r="21" spans="1:5" s="40" customFormat="1" ht="63">
      <c r="A21" s="49"/>
      <c r="B21" s="50" t="s">
        <v>18</v>
      </c>
      <c r="C21" s="51">
        <f>'[1] ФБ'!C21</f>
        <v>1</v>
      </c>
      <c r="D21" s="52">
        <f>'[1] ФБ'!D21</f>
        <v>-1</v>
      </c>
      <c r="E21" s="39" t="str">
        <f t="shared" si="0"/>
        <v>-</v>
      </c>
    </row>
    <row r="22" spans="1:5" s="40" customFormat="1" ht="19.5" thickBot="1">
      <c r="A22" s="45">
        <f>A20+1</f>
        <v>9</v>
      </c>
      <c r="B22" s="41" t="s">
        <v>5</v>
      </c>
      <c r="C22" s="46">
        <f>'[1] ФБ'!C22</f>
        <v>7568</v>
      </c>
      <c r="D22" s="47">
        <f>'[1] ФБ'!D22</f>
        <v>9125</v>
      </c>
      <c r="E22" s="43">
        <f t="shared" si="0"/>
        <v>120.57346723044398</v>
      </c>
    </row>
    <row r="23" spans="2:5" ht="15.75">
      <c r="B23" s="5"/>
      <c r="C23" s="18"/>
      <c r="D23" s="8"/>
      <c r="E23" s="44"/>
    </row>
    <row r="24" spans="2:5" ht="15.75">
      <c r="B24" s="6"/>
      <c r="C24" s="6"/>
      <c r="D24" s="6"/>
      <c r="E24" s="6"/>
    </row>
    <row r="25" spans="2:5" ht="15.75">
      <c r="B25" s="6"/>
      <c r="C25" s="6"/>
      <c r="D25" s="9"/>
      <c r="E25" s="6"/>
    </row>
    <row r="26" spans="1:5" ht="15.75" customHeight="1">
      <c r="A26" s="9"/>
      <c r="B26" s="9"/>
      <c r="C26" s="9"/>
      <c r="D26" s="9"/>
      <c r="E26" s="22"/>
    </row>
    <row r="28" spans="2:5" ht="15.75">
      <c r="B28" s="53"/>
      <c r="C28" s="53"/>
      <c r="D28" s="8"/>
      <c r="E28" s="8"/>
    </row>
    <row r="29" spans="2:5" ht="15.75">
      <c r="B29" s="12"/>
      <c r="C29" s="7"/>
      <c r="D29" s="8"/>
      <c r="E29" s="10"/>
    </row>
  </sheetData>
  <sheetProtection/>
  <mergeCells count="10">
    <mergeCell ref="B28:C28"/>
    <mergeCell ref="E7:E9"/>
    <mergeCell ref="C7:C9"/>
    <mergeCell ref="A1:E1"/>
    <mergeCell ref="D7:D9"/>
    <mergeCell ref="B2:E2"/>
    <mergeCell ref="A5:A9"/>
    <mergeCell ref="B5:B9"/>
    <mergeCell ref="C5:E6"/>
    <mergeCell ref="B3:E3"/>
  </mergeCells>
  <printOptions/>
  <pageMargins left="0.7874015748031497" right="0.1968503937007874" top="0.7874015748031497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</cp:lastModifiedBy>
  <cp:lastPrinted>2022-02-16T01:17:55Z</cp:lastPrinted>
  <dcterms:created xsi:type="dcterms:W3CDTF">2004-07-16T03:37:51Z</dcterms:created>
  <dcterms:modified xsi:type="dcterms:W3CDTF">2022-05-23T07:39:04Z</dcterms:modified>
  <cp:category/>
  <cp:version/>
  <cp:contentType/>
  <cp:contentStatus/>
</cp:coreProperties>
</file>