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Тит. лист" sheetId="1" r:id="rId1"/>
    <sheet name="Раздел 2" sheetId="2" r:id="rId2"/>
    <sheet name="Раздел 3" sheetId="3" r:id="rId3"/>
  </sheets>
  <definedNames>
    <definedName name="DateAppr_RPT">#REF!</definedName>
    <definedName name="DateModif_RPT">#REF!</definedName>
    <definedName name="ei_1">'Раздел 2'!$D$7</definedName>
    <definedName name="ei_2">#REF!</definedName>
    <definedName name="fior">#REF!</definedName>
    <definedName name="period">'Тит. лист'!$D$7</definedName>
    <definedName name="regcode">'Тит. лист'!$D$25</definedName>
    <definedName name="region">'Тит. лист'!$D$25</definedName>
    <definedName name="regname">'Тит. лист'!$E$25</definedName>
    <definedName name="sticode">'Тит. лист'!$D$27</definedName>
    <definedName name="stiname">'Тит. лист'!$E$27</definedName>
    <definedName name="WhoCalc">#REF!</definedName>
    <definedName name="_xlnm.Print_Area" localSheetId="1">'Раздел 2'!$A$1:$E$31</definedName>
  </definedNames>
  <calcPr fullCalcOnLoad="1"/>
</workbook>
</file>

<file path=xl/sharedStrings.xml><?xml version="1.0" encoding="utf-8"?>
<sst xmlns="http://schemas.openxmlformats.org/spreadsheetml/2006/main" count="114" uniqueCount="74">
  <si>
    <t>Код  строки</t>
  </si>
  <si>
    <t>Представляется:</t>
  </si>
  <si>
    <t>Срок представления</t>
  </si>
  <si>
    <t>Код формы</t>
  </si>
  <si>
    <t xml:space="preserve">Утверждена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</si>
  <si>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</si>
  <si>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</si>
  <si>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</si>
  <si>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</si>
  <si>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А</t>
  </si>
  <si>
    <t>Б</t>
  </si>
  <si>
    <t>СВЕДЕНИЯ</t>
  </si>
  <si>
    <t>ККТ</t>
  </si>
  <si>
    <t>Форма №1-ККТ</t>
  </si>
  <si>
    <t>Показатель</t>
  </si>
  <si>
    <t>Всего</t>
  </si>
  <si>
    <t>В том числе:</t>
  </si>
  <si>
    <t xml:space="preserve">Индивидуальные предприниматели </t>
  </si>
  <si>
    <t>Организации</t>
  </si>
  <si>
    <t>единиц</t>
  </si>
  <si>
    <t>Организации,в том числе:</t>
  </si>
  <si>
    <t>Индивидуальные предприниматели, в том числе:</t>
  </si>
  <si>
    <t xml:space="preserve">Итого </t>
  </si>
  <si>
    <t xml:space="preserve">
О РЕЗУЛЬТАТАХ КОНТРОЛЬНОЙ РАБОТЫ НАЛОГОВЫХ ОРГАНОВ   ПО ПРИМЕНЕНИЮ КОНТРОЛЬНО-КАССОВОЙ ТЕХНИКИ И ИСПОЛЬЗОВАНИЮ СПЕЦИАЛЬНЫХ БАНКОВСКИХ СЧЕТОВ
</t>
  </si>
  <si>
    <t>Квартальная</t>
  </si>
  <si>
    <t>по состоянию на</t>
  </si>
  <si>
    <t xml:space="preserve">приказом ФНС России </t>
  </si>
  <si>
    <t>Физ. Лица</t>
  </si>
  <si>
    <t>Должно-стные лица</t>
  </si>
  <si>
    <t>Юриди-ческие лица</t>
  </si>
  <si>
    <t/>
  </si>
  <si>
    <t>X</t>
  </si>
  <si>
    <t>Количество проведенных проверок</t>
  </si>
  <si>
    <t>применения ККТ</t>
  </si>
  <si>
    <t>полноты учета выручки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</si>
  <si>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</si>
  <si>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            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</si>
  <si>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</si>
  <si>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в том числе: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</si>
  <si>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</si>
  <si>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</si>
  <si>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</si>
  <si>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</si>
  <si>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</si>
  <si>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</si>
  <si>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</si>
  <si>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</si>
  <si>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</si>
  <si>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</si>
  <si>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</si>
  <si>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</si>
  <si>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по мере требования информации</t>
  </si>
  <si>
    <t xml:space="preserve"> ФНС России </t>
  </si>
  <si>
    <t>от  21.12.2017 г.</t>
  </si>
  <si>
    <t>№ ММВ-7-1/1077@</t>
  </si>
  <si>
    <t>неприменением ККТ в установленных законодательством о применении ККТ случаях (ч.2 ст. 14.5. КоАП РФ)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</si>
  <si>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</si>
  <si>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 xml:space="preserve">Раздел 3. Административные наказания за нарушения законодательства о ККТ и использования специальных банковских счетов.
</t>
  </si>
  <si>
    <r>
      <rPr>
        <b/>
        <sz val="9"/>
        <rFont val="Times New Roman"/>
        <family val="1"/>
      </rPr>
      <t>Предъявлено</t>
    </r>
    <r>
      <rPr>
        <sz val="9"/>
        <rFont val="Times New Roman"/>
        <family val="1"/>
      </rPr>
      <t xml:space="preserve"> штрафных санкций, в том числе: </t>
    </r>
  </si>
  <si>
    <r>
      <rPr>
        <b/>
        <sz val="9"/>
        <rFont val="Times New Roman"/>
        <family val="1"/>
      </rPr>
      <t>Взыскано</t>
    </r>
    <r>
      <rPr>
        <sz val="9"/>
        <rFont val="Times New Roman"/>
        <family val="1"/>
      </rPr>
      <t xml:space="preserve"> штрафных санкций, в том числе:</t>
    </r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</si>
  <si>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</si>
  <si>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</si>
  <si>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</si>
  <si>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</si>
  <si>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</si>
  <si>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ч.1 ст. 15.1 КоАП РФ</t>
  </si>
  <si>
    <t>по ч.2 ст. 15.1 КоАП РФ</t>
  </si>
  <si>
    <t>по ч. 3 ст. 14.5  КоАП РФ</t>
  </si>
  <si>
    <t xml:space="preserve">прочие штрафные санкции </t>
  </si>
  <si>
    <t>3000</t>
  </si>
  <si>
    <t xml:space="preserve">Астраханская обл. </t>
  </si>
  <si>
    <t>УФНС РОССИИ  ПО АСТРАХАНСКОЙ ОБЛАСТИ</t>
  </si>
  <si>
    <t>Х</t>
  </si>
  <si>
    <t>1октября 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</si>
</sst>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u val="single"/>
      <sz val="8.3"/>
      <color indexed="12"/>
      <name val="Arial Cyr"/>
      <family val="0"/>
    </font>
    <font>
      <u val="single"/>
      <sz val="8.3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sz val="14"/>
      <name val="Times New Roman"/>
      <family val="1"/>
    </font>
    <font>
      <b/>
      <sz val="10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3" fontId="11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0" borderId="22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4" fillId="0" borderId="22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wrapText="1"/>
    </xf>
    <xf numFmtId="0" fontId="7" fillId="0" borderId="19" xfId="0" applyFont="1" applyBorder="1" applyAlignment="1">
      <alignment horizontal="justify" wrapText="1"/>
    </xf>
    <xf numFmtId="0" fontId="7" fillId="0" borderId="18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horizontal="left" vertical="top" wrapText="1" indent="1"/>
    </xf>
    <xf numFmtId="0" fontId="4" fillId="0" borderId="0" xfId="0" applyFont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 indent="1"/>
    </xf>
    <xf numFmtId="0" fontId="7" fillId="0" borderId="23" xfId="0" applyFont="1" applyBorder="1" applyAlignment="1">
      <alignment horizontal="left" vertical="top" wrapText="1" indent="1"/>
    </xf>
    <xf numFmtId="0" fontId="7" fillId="0" borderId="21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14" xfId="0" applyFont="1" applyBorder="1" applyAlignment="1">
      <alignment horizontal="left" vertical="top" wrapText="1" indent="1"/>
    </xf>
    <xf numFmtId="0" fontId="7" fillId="0" borderId="12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vertical="top" wrapText="1" indent="1"/>
    </xf>
    <xf numFmtId="0" fontId="8" fillId="0" borderId="25" xfId="0" applyFont="1" applyBorder="1" applyAlignment="1">
      <alignment vertical="top" wrapText="1"/>
    </xf>
    <xf numFmtId="0" fontId="4" fillId="0" borderId="18" xfId="0" applyFont="1" applyBorder="1" applyAlignment="1">
      <alignment horizontal="justify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center" wrapText="1"/>
    </xf>
    <xf numFmtId="0" fontId="4" fillId="0" borderId="26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2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6">
      <selection activeCell="D7" sqref="D7:F7"/>
    </sheetView>
  </sheetViews>
  <sheetFormatPr defaultColWidth="9.00390625" defaultRowHeight="12.75"/>
  <cols>
    <col min="1" max="1" width="1.25" style="1" customWidth="1"/>
    <col min="2" max="2" width="28.625" style="1" customWidth="1"/>
    <col min="3" max="3" width="5.00390625" style="1" customWidth="1"/>
    <col min="4" max="4" width="12.25390625" style="1" customWidth="1"/>
    <col min="5" max="5" width="5.125" style="1" customWidth="1"/>
    <col min="6" max="6" width="17.75390625" style="1" customWidth="1"/>
    <col min="7" max="7" width="14.125" style="1" customWidth="1"/>
    <col min="8" max="8" width="11.00390625" style="1" customWidth="1"/>
    <col min="9" max="9" width="2.125" style="1" customWidth="1"/>
    <col min="10" max="16384" width="9.125" style="1" customWidth="1"/>
  </cols>
  <sheetData>
    <row r="1" spans="1:9" ht="24.75" customHeight="1" thickBot="1">
      <c r="A1" s="102"/>
      <c r="B1" s="102"/>
      <c r="C1" s="102"/>
      <c r="D1" s="102"/>
      <c r="E1" s="102"/>
      <c r="F1" s="102"/>
      <c r="G1" s="102"/>
      <c r="H1" s="102"/>
      <c r="I1" s="102"/>
    </row>
    <row r="2" spans="1:9" ht="16.5" thickTop="1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5.75">
      <c r="A3" s="68"/>
      <c r="B3" s="68"/>
      <c r="C3" s="68"/>
      <c r="D3" s="68"/>
      <c r="E3" s="68"/>
      <c r="F3" s="68"/>
      <c r="G3" s="68"/>
      <c r="H3" s="68"/>
      <c r="I3" s="68"/>
    </row>
    <row r="4" spans="1:9" ht="6.75" customHeight="1">
      <c r="A4" s="47"/>
      <c r="B4" s="104"/>
      <c r="C4" s="105"/>
      <c r="D4" s="105"/>
      <c r="E4" s="105"/>
      <c r="F4" s="105"/>
      <c r="G4" s="105"/>
      <c r="H4" s="106"/>
      <c r="I4" s="46"/>
    </row>
    <row r="5" spans="1:9" ht="18.75">
      <c r="A5" s="47"/>
      <c r="B5" s="107" t="s">
        <v>11</v>
      </c>
      <c r="C5" s="108"/>
      <c r="D5" s="108"/>
      <c r="E5" s="108"/>
      <c r="F5" s="108"/>
      <c r="G5" s="108"/>
      <c r="H5" s="109"/>
      <c r="I5" s="46"/>
    </row>
    <row r="6" spans="1:9" ht="93.75" customHeight="1">
      <c r="A6" s="47"/>
      <c r="B6" s="110" t="s">
        <v>23</v>
      </c>
      <c r="C6" s="111"/>
      <c r="D6" s="111"/>
      <c r="E6" s="111"/>
      <c r="F6" s="111"/>
      <c r="G6" s="111"/>
      <c r="H6" s="112"/>
      <c r="I6" s="46"/>
    </row>
    <row r="7" spans="1:9" ht="18.75" customHeight="1">
      <c r="A7" s="47"/>
      <c r="B7" s="100" t="s">
        <v>25</v>
      </c>
      <c r="C7" s="101"/>
      <c r="D7" s="99" t="s">
        <v>73</v>
      </c>
      <c r="E7" s="99"/>
      <c r="F7" s="99"/>
      <c r="G7" s="5"/>
      <c r="H7" s="4"/>
      <c r="I7" s="46"/>
    </row>
    <row r="8" spans="1:9" ht="17.25" customHeight="1">
      <c r="A8" s="68"/>
      <c r="B8" s="68"/>
      <c r="C8" s="68"/>
      <c r="D8" s="68"/>
      <c r="E8" s="68"/>
      <c r="F8" s="68"/>
      <c r="G8" s="68"/>
      <c r="H8" s="68"/>
      <c r="I8" s="68"/>
    </row>
    <row r="9" spans="1:9" ht="46.5" customHeight="1">
      <c r="A9" s="68"/>
      <c r="B9" s="68"/>
      <c r="C9" s="68"/>
      <c r="D9" s="68"/>
      <c r="E9" s="68"/>
      <c r="F9" s="68"/>
      <c r="G9" s="68"/>
      <c r="H9" s="68"/>
      <c r="I9" s="68"/>
    </row>
    <row r="10" spans="1:9" ht="33" customHeight="1">
      <c r="A10" s="47"/>
      <c r="B10" s="73" t="s">
        <v>1</v>
      </c>
      <c r="C10" s="75" t="s">
        <v>2</v>
      </c>
      <c r="D10" s="76"/>
      <c r="E10" s="77"/>
      <c r="F10" s="97"/>
      <c r="G10" s="2" t="s">
        <v>3</v>
      </c>
      <c r="H10" s="15" t="s">
        <v>12</v>
      </c>
      <c r="I10" s="46"/>
    </row>
    <row r="11" spans="1:9" ht="15.75" customHeight="1">
      <c r="A11" s="47"/>
      <c r="B11" s="93"/>
      <c r="C11" s="94"/>
      <c r="D11" s="95"/>
      <c r="E11" s="96"/>
      <c r="F11" s="46"/>
      <c r="G11" s="75" t="s">
        <v>13</v>
      </c>
      <c r="H11" s="77"/>
      <c r="I11" s="98"/>
    </row>
    <row r="12" spans="1:9" ht="15.75" customHeight="1">
      <c r="A12" s="47"/>
      <c r="B12" s="74"/>
      <c r="C12" s="78"/>
      <c r="D12" s="79"/>
      <c r="E12" s="80"/>
      <c r="F12" s="46"/>
      <c r="G12" s="94"/>
      <c r="H12" s="96"/>
      <c r="I12" s="98"/>
    </row>
    <row r="13" spans="1:11" ht="18.75" customHeight="1">
      <c r="A13" s="47"/>
      <c r="B13" s="81" t="s">
        <v>52</v>
      </c>
      <c r="C13" s="84" t="s">
        <v>51</v>
      </c>
      <c r="D13" s="85"/>
      <c r="E13" s="86"/>
      <c r="F13" s="91"/>
      <c r="G13" s="66" t="s">
        <v>4</v>
      </c>
      <c r="H13" s="67"/>
      <c r="I13" s="92"/>
      <c r="K13" s="3"/>
    </row>
    <row r="14" spans="1:9" ht="15" customHeight="1">
      <c r="A14" s="47"/>
      <c r="B14" s="82"/>
      <c r="C14" s="66"/>
      <c r="D14" s="87"/>
      <c r="E14" s="67"/>
      <c r="F14" s="91"/>
      <c r="G14" s="66" t="s">
        <v>26</v>
      </c>
      <c r="H14" s="67"/>
      <c r="I14" s="92"/>
    </row>
    <row r="15" spans="1:9" ht="15" customHeight="1">
      <c r="A15" s="47"/>
      <c r="B15" s="82"/>
      <c r="C15" s="66"/>
      <c r="D15" s="87"/>
      <c r="E15" s="67"/>
      <c r="F15" s="91"/>
      <c r="G15" s="66"/>
      <c r="H15" s="67"/>
      <c r="I15" s="92"/>
    </row>
    <row r="16" spans="1:9" ht="15" customHeight="1">
      <c r="A16" s="47"/>
      <c r="B16" s="82"/>
      <c r="C16" s="66"/>
      <c r="D16" s="87"/>
      <c r="E16" s="67"/>
      <c r="F16" s="91"/>
      <c r="G16" s="66" t="s">
        <v>53</v>
      </c>
      <c r="H16" s="67"/>
      <c r="I16" s="92"/>
    </row>
    <row r="17" spans="1:9" ht="14.25">
      <c r="A17" s="47"/>
      <c r="B17" s="82"/>
      <c r="C17" s="66"/>
      <c r="D17" s="87"/>
      <c r="E17" s="67"/>
      <c r="F17" s="91"/>
      <c r="G17" s="66" t="s">
        <v>54</v>
      </c>
      <c r="H17" s="67"/>
      <c r="I17" s="92"/>
    </row>
    <row r="18" spans="1:9" ht="18.75" customHeight="1">
      <c r="A18" s="47"/>
      <c r="B18" s="82"/>
      <c r="C18" s="66"/>
      <c r="D18" s="87"/>
      <c r="E18" s="67"/>
      <c r="F18" s="91"/>
      <c r="G18" s="64"/>
      <c r="H18" s="65"/>
      <c r="I18" s="92"/>
    </row>
    <row r="19" spans="1:9" ht="17.25" customHeight="1">
      <c r="A19" s="47"/>
      <c r="B19" s="82"/>
      <c r="C19" s="66"/>
      <c r="D19" s="87"/>
      <c r="E19" s="67"/>
      <c r="F19" s="91"/>
      <c r="G19" s="64"/>
      <c r="H19" s="65"/>
      <c r="I19" s="92"/>
    </row>
    <row r="20" spans="1:9" ht="173.25" customHeight="1">
      <c r="A20" s="47"/>
      <c r="B20" s="83"/>
      <c r="C20" s="88"/>
      <c r="D20" s="89"/>
      <c r="E20" s="90"/>
      <c r="F20" s="91"/>
      <c r="G20" s="62" t="s">
        <v>24</v>
      </c>
      <c r="H20" s="63"/>
      <c r="I20" s="92"/>
    </row>
    <row r="21" spans="1:9" ht="12.75">
      <c r="A21" s="68"/>
      <c r="B21" s="68"/>
      <c r="C21" s="68"/>
      <c r="D21" s="68"/>
      <c r="E21" s="68"/>
      <c r="F21" s="68"/>
      <c r="G21" s="68"/>
      <c r="H21" s="68"/>
      <c r="I21" s="68"/>
    </row>
    <row r="22" spans="1:9" ht="12.75">
      <c r="A22" s="68"/>
      <c r="B22" s="68"/>
      <c r="C22" s="68"/>
      <c r="D22" s="68"/>
      <c r="E22" s="68"/>
      <c r="F22" s="68"/>
      <c r="G22" s="68"/>
      <c r="H22" s="68"/>
      <c r="I22" s="68"/>
    </row>
    <row r="23" spans="1:9" ht="15.75" customHeight="1">
      <c r="A23" s="47"/>
      <c r="B23" s="69"/>
      <c r="C23" s="70"/>
      <c r="D23" s="73" t="s">
        <v>5</v>
      </c>
      <c r="E23" s="75" t="s">
        <v>6</v>
      </c>
      <c r="F23" s="76"/>
      <c r="G23" s="76"/>
      <c r="H23" s="77"/>
      <c r="I23" s="46"/>
    </row>
    <row r="24" spans="1:9" ht="15.75" customHeight="1">
      <c r="A24" s="47"/>
      <c r="B24" s="71"/>
      <c r="C24" s="72"/>
      <c r="D24" s="74"/>
      <c r="E24" s="78"/>
      <c r="F24" s="79"/>
      <c r="G24" s="79"/>
      <c r="H24" s="80"/>
      <c r="I24" s="46"/>
    </row>
    <row r="25" spans="1:9" ht="12.75">
      <c r="A25" s="47"/>
      <c r="B25" s="48" t="s">
        <v>7</v>
      </c>
      <c r="C25" s="49"/>
      <c r="D25" s="60" t="s">
        <v>30</v>
      </c>
      <c r="E25" s="54" t="s">
        <v>70</v>
      </c>
      <c r="F25" s="55"/>
      <c r="G25" s="55"/>
      <c r="H25" s="56"/>
      <c r="I25" s="46"/>
    </row>
    <row r="26" spans="1:9" ht="18" customHeight="1">
      <c r="A26" s="47"/>
      <c r="B26" s="50"/>
      <c r="C26" s="51"/>
      <c r="D26" s="61"/>
      <c r="E26" s="57"/>
      <c r="F26" s="58"/>
      <c r="G26" s="58"/>
      <c r="H26" s="59"/>
      <c r="I26" s="46"/>
    </row>
    <row r="27" spans="1:9" ht="12.75">
      <c r="A27" s="47"/>
      <c r="B27" s="48" t="s">
        <v>8</v>
      </c>
      <c r="C27" s="49"/>
      <c r="D27" s="52" t="s">
        <v>69</v>
      </c>
      <c r="E27" s="54" t="s">
        <v>71</v>
      </c>
      <c r="F27" s="55"/>
      <c r="G27" s="55"/>
      <c r="H27" s="56"/>
      <c r="I27" s="46"/>
    </row>
    <row r="28" spans="1:9" ht="26.25" customHeight="1">
      <c r="A28" s="47"/>
      <c r="B28" s="50"/>
      <c r="C28" s="51"/>
      <c r="D28" s="53"/>
      <c r="E28" s="57"/>
      <c r="F28" s="58"/>
      <c r="G28" s="58"/>
      <c r="H28" s="59"/>
      <c r="I28" s="46"/>
    </row>
    <row r="29" spans="1:9" ht="72" customHeight="1" thickBot="1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3.5" thickTop="1">
      <c r="A30" s="3"/>
      <c r="B30" s="3"/>
      <c r="C30" s="3"/>
      <c r="D30" s="3"/>
      <c r="E30" s="3"/>
      <c r="F30" s="3"/>
      <c r="G30" s="3"/>
      <c r="H30" s="3"/>
      <c r="I30" s="3"/>
    </row>
  </sheetData>
  <sheetProtection/>
  <mergeCells count="48">
    <mergeCell ref="D7:F7"/>
    <mergeCell ref="B7:C7"/>
    <mergeCell ref="A1:I1"/>
    <mergeCell ref="A2:I2"/>
    <mergeCell ref="A3:I3"/>
    <mergeCell ref="A4:A7"/>
    <mergeCell ref="B4:H4"/>
    <mergeCell ref="I4:I7"/>
    <mergeCell ref="B5:H5"/>
    <mergeCell ref="B6:H6"/>
    <mergeCell ref="A8:I8"/>
    <mergeCell ref="A9:I9"/>
    <mergeCell ref="A10:A12"/>
    <mergeCell ref="B10:B12"/>
    <mergeCell ref="C10:E12"/>
    <mergeCell ref="F10:F12"/>
    <mergeCell ref="I10:I12"/>
    <mergeCell ref="G11:H12"/>
    <mergeCell ref="A13:A20"/>
    <mergeCell ref="B13:B20"/>
    <mergeCell ref="C13:E20"/>
    <mergeCell ref="F13:F20"/>
    <mergeCell ref="G13:H13"/>
    <mergeCell ref="I13:I20"/>
    <mergeCell ref="G14:H14"/>
    <mergeCell ref="G15:H15"/>
    <mergeCell ref="G16:H16"/>
    <mergeCell ref="G19:H19"/>
    <mergeCell ref="G20:H20"/>
    <mergeCell ref="G18:H18"/>
    <mergeCell ref="G17:H17"/>
    <mergeCell ref="E25:H26"/>
    <mergeCell ref="A21:I22"/>
    <mergeCell ref="A23:A24"/>
    <mergeCell ref="B23:C24"/>
    <mergeCell ref="D23:D24"/>
    <mergeCell ref="E23:H24"/>
    <mergeCell ref="I23:I24"/>
    <mergeCell ref="A29:I29"/>
    <mergeCell ref="I25:I26"/>
    <mergeCell ref="A27:A28"/>
    <mergeCell ref="B27:C28"/>
    <mergeCell ref="D27:D28"/>
    <mergeCell ref="E27:H28"/>
    <mergeCell ref="I27:I28"/>
    <mergeCell ref="A25:A26"/>
    <mergeCell ref="B25:C26"/>
    <mergeCell ref="D25:D26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31">
      <selection activeCell="G25" sqref="G25"/>
    </sheetView>
  </sheetViews>
  <sheetFormatPr defaultColWidth="9.00390625" defaultRowHeight="12.75"/>
  <cols>
    <col min="1" max="1" width="54.25390625" style="0" customWidth="1"/>
    <col min="2" max="2" width="6.375" style="0" customWidth="1"/>
    <col min="3" max="3" width="6.75390625" style="0" customWidth="1"/>
    <col min="4" max="4" width="15.625" style="0" customWidth="1"/>
    <col min="5" max="5" width="11.75390625" style="0" customWidth="1"/>
    <col min="6" max="6" width="14.00390625" style="0" customWidth="1"/>
    <col min="7" max="7" width="14.75390625" style="0" customWidth="1"/>
    <col min="8" max="8" width="12.625" style="0" customWidth="1"/>
    <col min="9" max="9" width="10.125" style="0" customWidth="1"/>
  </cols>
  <sheetData>
    <row r="1" spans="1:9" ht="4.5" customHeight="1">
      <c r="A1" s="113"/>
      <c r="B1" s="114"/>
      <c r="C1" s="114"/>
      <c r="D1" s="114"/>
      <c r="E1" s="114"/>
      <c r="F1" s="114"/>
      <c r="G1" s="114"/>
      <c r="H1" s="114"/>
      <c r="I1" s="114"/>
    </row>
    <row r="2" spans="1:9" ht="45" customHeight="1">
      <c r="A2" s="115" t="s">
        <v>36</v>
      </c>
      <c r="B2" s="116"/>
      <c r="C2" s="116"/>
      <c r="D2" s="116"/>
      <c r="E2" s="116"/>
      <c r="F2" s="12"/>
      <c r="G2" s="12"/>
      <c r="H2" s="12"/>
      <c r="I2" s="12"/>
    </row>
    <row r="3" spans="1:3" ht="9" customHeight="1">
      <c r="A3" s="7"/>
      <c r="B3" s="7"/>
      <c r="C3" s="7"/>
    </row>
    <row r="4" spans="1:3" ht="2.25" customHeight="1">
      <c r="A4" s="7"/>
      <c r="B4" s="7"/>
      <c r="C4" s="7"/>
    </row>
    <row r="5" spans="1:9" ht="2.25" customHeight="1">
      <c r="A5" s="7"/>
      <c r="B5" s="7"/>
      <c r="C5" s="7"/>
      <c r="I5" s="6"/>
    </row>
    <row r="6" spans="1:10" ht="1.5" customHeight="1">
      <c r="A6" s="8"/>
      <c r="B6" s="10"/>
      <c r="C6" s="10"/>
      <c r="D6" s="11"/>
      <c r="E6" s="11"/>
      <c r="F6" s="11"/>
      <c r="G6" s="11"/>
      <c r="H6" s="11"/>
      <c r="I6" s="11"/>
      <c r="J6" s="6"/>
    </row>
    <row r="7" spans="1:9" ht="15.75" customHeight="1">
      <c r="A7" s="9"/>
      <c r="B7" s="11"/>
      <c r="C7" s="11"/>
      <c r="D7" s="11"/>
      <c r="E7" s="16" t="s">
        <v>19</v>
      </c>
      <c r="F7" s="11"/>
      <c r="G7" s="11"/>
      <c r="H7" s="11"/>
      <c r="I7" s="11"/>
    </row>
    <row r="8" spans="1:9" ht="12.75" customHeight="1">
      <c r="A8" s="117" t="s">
        <v>14</v>
      </c>
      <c r="B8" s="119" t="s">
        <v>0</v>
      </c>
      <c r="C8" s="119" t="s">
        <v>15</v>
      </c>
      <c r="D8" s="121" t="s">
        <v>16</v>
      </c>
      <c r="E8" s="122"/>
      <c r="F8" s="11"/>
      <c r="G8" s="11"/>
      <c r="H8" s="11"/>
      <c r="I8" s="11"/>
    </row>
    <row r="9" spans="1:9" ht="40.5" customHeight="1">
      <c r="A9" s="118"/>
      <c r="B9" s="120"/>
      <c r="C9" s="120"/>
      <c r="D9" s="28" t="s">
        <v>17</v>
      </c>
      <c r="E9" s="29" t="s">
        <v>18</v>
      </c>
      <c r="F9" s="10"/>
      <c r="G9" s="10"/>
      <c r="H9" s="10"/>
      <c r="I9" s="10"/>
    </row>
    <row r="10" spans="1:9" ht="12.75">
      <c r="A10" s="26" t="s">
        <v>9</v>
      </c>
      <c r="B10" s="30" t="s">
        <v>10</v>
      </c>
      <c r="C10" s="30">
        <v>1</v>
      </c>
      <c r="D10" s="27">
        <v>2</v>
      </c>
      <c r="E10" s="18">
        <v>3</v>
      </c>
      <c r="F10" s="13"/>
      <c r="G10" s="13"/>
      <c r="H10" s="13"/>
      <c r="I10" s="13"/>
    </row>
    <row r="11" spans="1:9" ht="12.75">
      <c r="A11" s="20" t="s">
        <v>37</v>
      </c>
      <c r="B11" s="35"/>
      <c r="C11" s="36"/>
      <c r="D11" s="31"/>
      <c r="E11" s="31"/>
      <c r="F11" s="14"/>
      <c r="G11" s="14"/>
      <c r="H11" s="14"/>
      <c r="I11" s="14"/>
    </row>
    <row r="12" spans="1:9" ht="12.75">
      <c r="A12" s="19" t="s">
        <v>32</v>
      </c>
      <c r="B12" s="17">
        <v>2010</v>
      </c>
      <c r="C12" s="32">
        <f>D12+E12</f>
        <v>205</v>
      </c>
      <c r="D12" s="33">
        <v>171</v>
      </c>
      <c r="E12" s="34">
        <v>34</v>
      </c>
      <c r="F12" s="14"/>
      <c r="G12" s="14"/>
      <c r="H12" s="14"/>
      <c r="I12" s="14"/>
    </row>
    <row r="13" spans="1:9" ht="12.75">
      <c r="A13" s="19" t="s">
        <v>38</v>
      </c>
      <c r="B13" s="17"/>
      <c r="C13" s="32"/>
      <c r="D13" s="33"/>
      <c r="E13" s="34"/>
      <c r="F13" s="14"/>
      <c r="G13" s="14"/>
      <c r="H13" s="14"/>
      <c r="I13" s="14"/>
    </row>
    <row r="14" spans="1:9" ht="12.75">
      <c r="A14" s="19" t="s">
        <v>33</v>
      </c>
      <c r="B14" s="17">
        <v>2011</v>
      </c>
      <c r="C14" s="32">
        <f aca="true" t="shared" si="0" ref="C14:C31">D14+E14</f>
        <v>192</v>
      </c>
      <c r="D14" s="33">
        <v>166</v>
      </c>
      <c r="E14" s="34">
        <v>26</v>
      </c>
      <c r="F14" s="14"/>
      <c r="G14" s="14"/>
      <c r="H14" s="14"/>
      <c r="I14" s="14"/>
    </row>
    <row r="15" spans="1:9" ht="12.75">
      <c r="A15" s="19" t="s">
        <v>34</v>
      </c>
      <c r="B15" s="17">
        <v>2012</v>
      </c>
      <c r="C15" s="32">
        <f t="shared" si="0"/>
        <v>13</v>
      </c>
      <c r="D15" s="33">
        <v>5</v>
      </c>
      <c r="E15" s="34">
        <v>8</v>
      </c>
      <c r="F15" s="14"/>
      <c r="G15" s="14"/>
      <c r="H15" s="14"/>
      <c r="I15" s="14"/>
    </row>
    <row r="16" spans="1:9" ht="12.75">
      <c r="A16" s="19" t="s">
        <v>39</v>
      </c>
      <c r="B16" s="17">
        <v>2013</v>
      </c>
      <c r="C16" s="32">
        <f t="shared" si="0"/>
        <v>151</v>
      </c>
      <c r="D16" s="33">
        <v>131</v>
      </c>
      <c r="E16" s="34">
        <v>20</v>
      </c>
      <c r="F16" s="14"/>
      <c r="G16" s="14"/>
      <c r="H16" s="14"/>
      <c r="I16" s="14"/>
    </row>
    <row r="17" spans="1:9" ht="12.75">
      <c r="A17" s="19" t="s">
        <v>40</v>
      </c>
      <c r="B17" s="17"/>
      <c r="C17" s="32"/>
      <c r="D17" s="33"/>
      <c r="E17" s="34"/>
      <c r="F17" s="14"/>
      <c r="G17" s="14"/>
      <c r="H17" s="14"/>
      <c r="I17" s="14"/>
    </row>
    <row r="18" spans="1:9" ht="22.5" customHeight="1">
      <c r="A18" s="19" t="s">
        <v>55</v>
      </c>
      <c r="B18" s="17">
        <v>2014</v>
      </c>
      <c r="C18" s="32">
        <f t="shared" si="0"/>
        <v>138</v>
      </c>
      <c r="D18" s="33">
        <v>126</v>
      </c>
      <c r="E18" s="34">
        <v>12</v>
      </c>
      <c r="F18" s="14"/>
      <c r="G18" s="14"/>
      <c r="H18" s="14"/>
      <c r="I18" s="14"/>
    </row>
    <row r="19" spans="1:9" ht="12.75">
      <c r="A19" s="19" t="s">
        <v>41</v>
      </c>
      <c r="B19" s="17">
        <v>2015</v>
      </c>
      <c r="C19" s="32">
        <f t="shared" si="0"/>
        <v>13</v>
      </c>
      <c r="D19" s="33">
        <v>13</v>
      </c>
      <c r="E19" s="34">
        <v>0</v>
      </c>
      <c r="F19" s="14"/>
      <c r="G19" s="14"/>
      <c r="H19" s="14"/>
      <c r="I19" s="14"/>
    </row>
    <row r="20" spans="1:9" ht="60">
      <c r="A20" s="19" t="s">
        <v>42</v>
      </c>
      <c r="B20" s="17">
        <v>2016</v>
      </c>
      <c r="C20" s="32">
        <f t="shared" si="0"/>
        <v>0</v>
      </c>
      <c r="D20" s="33">
        <v>0</v>
      </c>
      <c r="E20" s="34">
        <v>0</v>
      </c>
      <c r="F20" s="14"/>
      <c r="G20" s="14"/>
      <c r="H20" s="14"/>
      <c r="I20" s="14"/>
    </row>
    <row r="21" spans="1:9" ht="60">
      <c r="A21" s="19" t="s">
        <v>43</v>
      </c>
      <c r="B21" s="17">
        <v>2017</v>
      </c>
      <c r="C21" s="32">
        <f t="shared" si="0"/>
        <v>3</v>
      </c>
      <c r="D21" s="33">
        <v>0</v>
      </c>
      <c r="E21" s="34">
        <v>3</v>
      </c>
      <c r="F21" s="14"/>
      <c r="G21" s="14"/>
      <c r="H21" s="14"/>
      <c r="I21" s="14"/>
    </row>
    <row r="22" spans="1:9" ht="60">
      <c r="A22" s="19" t="s">
        <v>44</v>
      </c>
      <c r="B22" s="17">
        <v>2018</v>
      </c>
      <c r="C22" s="32">
        <f t="shared" si="0"/>
        <v>0</v>
      </c>
      <c r="D22" s="33">
        <v>0</v>
      </c>
      <c r="E22" s="34">
        <v>0</v>
      </c>
      <c r="F22" s="14"/>
      <c r="G22" s="14"/>
      <c r="H22" s="14"/>
      <c r="I22" s="14"/>
    </row>
    <row r="23" spans="1:9" ht="84">
      <c r="A23" s="19" t="s">
        <v>45</v>
      </c>
      <c r="B23" s="17">
        <v>2019</v>
      </c>
      <c r="C23" s="32">
        <f t="shared" si="0"/>
        <v>0</v>
      </c>
      <c r="D23" s="33">
        <v>0</v>
      </c>
      <c r="E23" s="34">
        <v>0</v>
      </c>
      <c r="F23" s="14"/>
      <c r="G23" s="14"/>
      <c r="H23" s="14"/>
      <c r="I23" s="14"/>
    </row>
    <row r="24" spans="1:9" ht="24">
      <c r="A24" s="19" t="s">
        <v>46</v>
      </c>
      <c r="B24" s="17">
        <v>2030</v>
      </c>
      <c r="C24" s="32">
        <f t="shared" si="0"/>
        <v>10</v>
      </c>
      <c r="D24" s="33">
        <v>5</v>
      </c>
      <c r="E24" s="34">
        <v>5</v>
      </c>
      <c r="F24" s="14"/>
      <c r="G24" s="14"/>
      <c r="H24" s="14"/>
      <c r="I24" s="14"/>
    </row>
    <row r="25" spans="1:9" ht="12.75">
      <c r="A25" s="19" t="s">
        <v>41</v>
      </c>
      <c r="B25" s="17">
        <v>2031</v>
      </c>
      <c r="C25" s="32">
        <f t="shared" si="0"/>
        <v>0</v>
      </c>
      <c r="D25" s="33">
        <v>0</v>
      </c>
      <c r="E25" s="34">
        <v>0</v>
      </c>
      <c r="F25" s="14"/>
      <c r="G25" s="14"/>
      <c r="H25" s="14"/>
      <c r="I25" s="14"/>
    </row>
    <row r="26" spans="1:9" ht="36">
      <c r="A26" s="19" t="s">
        <v>47</v>
      </c>
      <c r="B26" s="17">
        <v>2036</v>
      </c>
      <c r="C26" s="32">
        <f t="shared" si="0"/>
        <v>137</v>
      </c>
      <c r="D26" s="33">
        <v>119</v>
      </c>
      <c r="E26" s="34">
        <v>18</v>
      </c>
      <c r="F26" s="14"/>
      <c r="G26" s="14"/>
      <c r="H26" s="14"/>
      <c r="I26" s="14"/>
    </row>
    <row r="27" spans="1:9" ht="36">
      <c r="A27" s="19" t="s">
        <v>48</v>
      </c>
      <c r="B27" s="17">
        <v>2037</v>
      </c>
      <c r="C27" s="32">
        <f t="shared" si="0"/>
        <v>128</v>
      </c>
      <c r="D27" s="33">
        <v>110</v>
      </c>
      <c r="E27" s="34">
        <v>18</v>
      </c>
      <c r="F27" s="14"/>
      <c r="G27" s="14"/>
      <c r="H27" s="14"/>
      <c r="I27" s="14"/>
    </row>
    <row r="28" spans="1:9" ht="48">
      <c r="A28" s="19" t="s">
        <v>49</v>
      </c>
      <c r="B28" s="17">
        <v>2038</v>
      </c>
      <c r="C28" s="32">
        <f t="shared" si="0"/>
        <v>5</v>
      </c>
      <c r="D28" s="33">
        <v>5</v>
      </c>
      <c r="E28" s="34">
        <v>0</v>
      </c>
      <c r="F28" s="14"/>
      <c r="G28" s="14"/>
      <c r="H28" s="14"/>
      <c r="I28" s="14"/>
    </row>
    <row r="29" spans="1:9" ht="36" customHeight="1">
      <c r="A29" s="20" t="s">
        <v>50</v>
      </c>
      <c r="B29" s="35"/>
      <c r="C29" s="32"/>
      <c r="D29" s="33"/>
      <c r="E29" s="34"/>
      <c r="F29" s="14"/>
      <c r="G29" s="14"/>
      <c r="H29" s="14"/>
      <c r="I29" s="14"/>
    </row>
    <row r="30" spans="1:9" ht="36">
      <c r="A30" s="19" t="s">
        <v>35</v>
      </c>
      <c r="B30" s="17">
        <v>2060</v>
      </c>
      <c r="C30" s="32">
        <f t="shared" si="0"/>
        <v>5</v>
      </c>
      <c r="D30" s="33">
        <v>4</v>
      </c>
      <c r="E30" s="34">
        <v>1</v>
      </c>
      <c r="F30" s="14"/>
      <c r="G30" s="14"/>
      <c r="H30" s="14"/>
      <c r="I30" s="14"/>
    </row>
    <row r="31" spans="1:9" ht="36">
      <c r="A31" s="19" t="s">
        <v>56</v>
      </c>
      <c r="B31" s="17">
        <v>2070</v>
      </c>
      <c r="C31" s="32">
        <f t="shared" si="0"/>
        <v>4</v>
      </c>
      <c r="D31" s="33">
        <v>4</v>
      </c>
      <c r="E31" s="34">
        <v>0</v>
      </c>
      <c r="F31" s="14"/>
      <c r="G31" s="14"/>
      <c r="H31" s="14"/>
      <c r="I31" s="14"/>
    </row>
  </sheetData>
  <sheetProtection/>
  <mergeCells count="6">
    <mergeCell ref="A1:I1"/>
    <mergeCell ref="A2:E2"/>
    <mergeCell ref="A8:A9"/>
    <mergeCell ref="B8:B9"/>
    <mergeCell ref="C8:C9"/>
    <mergeCell ref="D8:E8"/>
  </mergeCells>
  <printOptions/>
  <pageMargins left="0.984251968503937" right="0.1968503937007874" top="0.3937007874015748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tabSelected="1" zoomScalePageLayoutView="0" workbookViewId="0" topLeftCell="A13">
      <selection activeCell="D32" sqref="D32"/>
    </sheetView>
  </sheetViews>
  <sheetFormatPr defaultColWidth="9.00390625" defaultRowHeight="12.75"/>
  <cols>
    <col min="1" max="1" width="21.625" style="0" customWidth="1"/>
    <col min="2" max="2" width="7.25390625" style="0" customWidth="1"/>
    <col min="3" max="3" width="6.75390625" style="38" customWidth="1"/>
    <col min="4" max="5" width="7.375" style="38" customWidth="1"/>
    <col min="6" max="6" width="7.875" style="38" customWidth="1"/>
    <col min="7" max="8" width="7.625" style="38" customWidth="1"/>
    <col min="9" max="9" width="7.75390625" style="38" customWidth="1"/>
    <col min="10" max="10" width="7.375" style="38" customWidth="1"/>
  </cols>
  <sheetData>
    <row r="2" spans="1:10" ht="42" customHeight="1">
      <c r="A2" s="133" t="s">
        <v>57</v>
      </c>
      <c r="B2" s="116"/>
      <c r="C2" s="116"/>
      <c r="D2" s="116"/>
      <c r="E2" s="116"/>
      <c r="F2" s="116"/>
      <c r="G2" s="116"/>
      <c r="H2" s="116"/>
      <c r="I2" s="116"/>
      <c r="J2" s="116"/>
    </row>
    <row r="3" ht="5.25" customHeight="1"/>
    <row r="4" ht="5.25" customHeight="1"/>
    <row r="5" ht="5.25" customHeight="1"/>
    <row r="6" ht="4.5" customHeight="1"/>
    <row r="7" ht="4.5" customHeight="1"/>
    <row r="8" spans="1:10" ht="36" customHeight="1">
      <c r="A8" s="124" t="s">
        <v>14</v>
      </c>
      <c r="B8" s="124" t="s">
        <v>0</v>
      </c>
      <c r="C8" s="124" t="s">
        <v>15</v>
      </c>
      <c r="D8" s="127" t="s">
        <v>20</v>
      </c>
      <c r="E8" s="128"/>
      <c r="F8" s="128"/>
      <c r="G8" s="129"/>
      <c r="H8" s="130" t="s">
        <v>21</v>
      </c>
      <c r="I8" s="131"/>
      <c r="J8" s="132"/>
    </row>
    <row r="9" spans="1:10" ht="41.25" customHeight="1">
      <c r="A9" s="125"/>
      <c r="B9" s="125"/>
      <c r="C9" s="126"/>
      <c r="D9" s="21" t="s">
        <v>22</v>
      </c>
      <c r="E9" s="21" t="s">
        <v>27</v>
      </c>
      <c r="F9" s="21" t="s">
        <v>28</v>
      </c>
      <c r="G9" s="22" t="s">
        <v>29</v>
      </c>
      <c r="H9" s="21" t="s">
        <v>22</v>
      </c>
      <c r="I9" s="21" t="s">
        <v>27</v>
      </c>
      <c r="J9" s="21" t="s">
        <v>28</v>
      </c>
    </row>
    <row r="10" spans="1:10" ht="12.75">
      <c r="A10" s="18" t="s">
        <v>9</v>
      </c>
      <c r="B10" s="18" t="s">
        <v>10</v>
      </c>
      <c r="C10" s="39">
        <v>1</v>
      </c>
      <c r="D10" s="39">
        <v>2</v>
      </c>
      <c r="E10" s="39">
        <v>3</v>
      </c>
      <c r="F10" s="39">
        <v>4</v>
      </c>
      <c r="G10" s="39">
        <v>5</v>
      </c>
      <c r="H10" s="39">
        <v>6</v>
      </c>
      <c r="I10" s="39">
        <v>7</v>
      </c>
      <c r="J10" s="39">
        <v>8</v>
      </c>
    </row>
    <row r="11" spans="1:11" ht="24">
      <c r="A11" s="24" t="s">
        <v>58</v>
      </c>
      <c r="B11" s="23">
        <v>3010</v>
      </c>
      <c r="C11" s="42">
        <f>C12+C13+C14+C15+C16+C17+C18+C19</f>
        <v>1028</v>
      </c>
      <c r="D11" s="42">
        <f>D12+D13+D14+D15+D16+D17+D18+D19</f>
        <v>550</v>
      </c>
      <c r="E11" s="42">
        <v>0</v>
      </c>
      <c r="F11" s="42">
        <f>F12+F13+F14+F15+F16+F17+F18+F19</f>
        <v>65</v>
      </c>
      <c r="G11" s="42">
        <f>G12+G13+G14+G15+G16+G17+G18+G19</f>
        <v>485</v>
      </c>
      <c r="H11" s="42">
        <f>J11</f>
        <v>478</v>
      </c>
      <c r="I11" s="42">
        <v>0</v>
      </c>
      <c r="J11" s="42">
        <f>J12+J13+J14+J15+J16+J17+J18+J19</f>
        <v>478</v>
      </c>
      <c r="K11" s="44"/>
    </row>
    <row r="12" spans="1:10" ht="15">
      <c r="A12" s="24" t="s">
        <v>60</v>
      </c>
      <c r="B12" s="23">
        <v>3011</v>
      </c>
      <c r="C12" s="42">
        <f>D12+H12</f>
        <v>560</v>
      </c>
      <c r="D12" s="42">
        <f>E12+F12+G12</f>
        <v>150</v>
      </c>
      <c r="E12" s="42">
        <v>0</v>
      </c>
      <c r="F12" s="42">
        <v>30</v>
      </c>
      <c r="G12" s="42">
        <v>120</v>
      </c>
      <c r="H12" s="42">
        <v>410</v>
      </c>
      <c r="I12" s="42">
        <v>0</v>
      </c>
      <c r="J12" s="42">
        <v>410</v>
      </c>
    </row>
    <row r="13" spans="1:10" ht="15">
      <c r="A13" s="24" t="s">
        <v>61</v>
      </c>
      <c r="B13" s="23">
        <v>3012</v>
      </c>
      <c r="C13" s="42">
        <v>0</v>
      </c>
      <c r="D13" s="42">
        <f aca="true" t="shared" si="0" ref="D13:D18">F13+G13</f>
        <v>0</v>
      </c>
      <c r="E13" s="42" t="s">
        <v>31</v>
      </c>
      <c r="F13" s="42">
        <v>0</v>
      </c>
      <c r="G13" s="42">
        <v>0</v>
      </c>
      <c r="H13" s="42">
        <v>0</v>
      </c>
      <c r="I13" s="42" t="s">
        <v>31</v>
      </c>
      <c r="J13" s="42">
        <v>0</v>
      </c>
    </row>
    <row r="14" spans="1:10" ht="15">
      <c r="A14" s="24" t="s">
        <v>62</v>
      </c>
      <c r="B14" s="23">
        <v>3013</v>
      </c>
      <c r="C14" s="42">
        <v>7</v>
      </c>
      <c r="D14" s="42">
        <f t="shared" si="0"/>
        <v>7</v>
      </c>
      <c r="E14" s="42" t="s">
        <v>31</v>
      </c>
      <c r="F14" s="42">
        <v>2</v>
      </c>
      <c r="G14" s="42">
        <v>5</v>
      </c>
      <c r="H14" s="42">
        <v>0</v>
      </c>
      <c r="I14" s="42" t="s">
        <v>31</v>
      </c>
      <c r="J14" s="42">
        <v>0</v>
      </c>
    </row>
    <row r="15" spans="1:10" ht="15">
      <c r="A15" s="24" t="s">
        <v>63</v>
      </c>
      <c r="B15" s="23">
        <v>3014</v>
      </c>
      <c r="C15" s="42">
        <v>0</v>
      </c>
      <c r="D15" s="42">
        <f t="shared" si="0"/>
        <v>0</v>
      </c>
      <c r="E15" s="42" t="s">
        <v>31</v>
      </c>
      <c r="F15" s="42">
        <v>0</v>
      </c>
      <c r="G15" s="42">
        <v>0</v>
      </c>
      <c r="H15" s="42">
        <v>0</v>
      </c>
      <c r="I15" s="42" t="s">
        <v>31</v>
      </c>
      <c r="J15" s="42">
        <v>0</v>
      </c>
    </row>
    <row r="16" spans="1:10" ht="15">
      <c r="A16" s="24" t="s">
        <v>64</v>
      </c>
      <c r="B16" s="23">
        <v>3015</v>
      </c>
      <c r="C16" s="42">
        <v>0</v>
      </c>
      <c r="D16" s="42">
        <f t="shared" si="0"/>
        <v>0</v>
      </c>
      <c r="E16" s="42" t="s">
        <v>31</v>
      </c>
      <c r="F16" s="42">
        <v>0</v>
      </c>
      <c r="G16" s="42">
        <v>0</v>
      </c>
      <c r="H16" s="42">
        <v>0</v>
      </c>
      <c r="I16" s="42" t="s">
        <v>31</v>
      </c>
      <c r="J16" s="42">
        <v>0</v>
      </c>
    </row>
    <row r="17" spans="1:10" ht="15">
      <c r="A17" s="24" t="s">
        <v>65</v>
      </c>
      <c r="B17" s="23">
        <v>3025</v>
      </c>
      <c r="C17" s="42">
        <v>240</v>
      </c>
      <c r="D17" s="42">
        <f t="shared" si="0"/>
        <v>220</v>
      </c>
      <c r="E17" s="42" t="s">
        <v>31</v>
      </c>
      <c r="F17" s="42">
        <v>20</v>
      </c>
      <c r="G17" s="42">
        <v>200</v>
      </c>
      <c r="H17" s="42">
        <v>20</v>
      </c>
      <c r="I17" s="42" t="s">
        <v>31</v>
      </c>
      <c r="J17" s="42">
        <v>20</v>
      </c>
    </row>
    <row r="18" spans="1:10" ht="15">
      <c r="A18" s="24" t="s">
        <v>66</v>
      </c>
      <c r="B18" s="23">
        <v>3026</v>
      </c>
      <c r="C18" s="42">
        <v>20</v>
      </c>
      <c r="D18" s="42">
        <f t="shared" si="0"/>
        <v>0</v>
      </c>
      <c r="E18" s="42" t="s">
        <v>72</v>
      </c>
      <c r="F18" s="42">
        <v>0</v>
      </c>
      <c r="G18" s="42">
        <v>0</v>
      </c>
      <c r="H18" s="42">
        <v>20</v>
      </c>
      <c r="I18" s="42" t="s">
        <v>72</v>
      </c>
      <c r="J18" s="42">
        <v>20</v>
      </c>
    </row>
    <row r="19" spans="1:10" ht="15">
      <c r="A19" s="24" t="s">
        <v>68</v>
      </c>
      <c r="B19" s="23">
        <v>3027</v>
      </c>
      <c r="C19" s="42">
        <v>201</v>
      </c>
      <c r="D19" s="42">
        <f>E19+F19+G19</f>
        <v>173</v>
      </c>
      <c r="E19" s="42">
        <v>0</v>
      </c>
      <c r="F19" s="42">
        <v>13</v>
      </c>
      <c r="G19" s="42">
        <v>160</v>
      </c>
      <c r="H19" s="42">
        <v>28</v>
      </c>
      <c r="I19" s="42">
        <v>0</v>
      </c>
      <c r="J19" s="42">
        <v>28</v>
      </c>
    </row>
    <row r="20" spans="1:10" ht="24">
      <c r="A20" s="24" t="s">
        <v>59</v>
      </c>
      <c r="B20" s="23">
        <v>3030</v>
      </c>
      <c r="C20" s="42">
        <f>D20+H20</f>
        <v>722</v>
      </c>
      <c r="D20" s="42">
        <f>D21+D22+D23+D24+D25+D26+D27+D28</f>
        <v>302</v>
      </c>
      <c r="E20" s="42">
        <v>0</v>
      </c>
      <c r="F20" s="42">
        <f>F21+F22+F23+F24+F25+F26+F27+F28</f>
        <v>42</v>
      </c>
      <c r="G20" s="42">
        <f>G21+G22+G23+G24+G25+G26+G27+G28</f>
        <v>260</v>
      </c>
      <c r="H20" s="42">
        <f>H21+H22+H23+H24+H25+H26+H27+H28</f>
        <v>420</v>
      </c>
      <c r="I20" s="42">
        <v>0</v>
      </c>
      <c r="J20" s="42">
        <f>J21+J22+J23+J24+J25+J26+J27+J28</f>
        <v>420</v>
      </c>
    </row>
    <row r="21" spans="1:11" ht="15">
      <c r="A21" s="24" t="s">
        <v>60</v>
      </c>
      <c r="B21" s="23">
        <v>3031</v>
      </c>
      <c r="C21" s="42">
        <f aca="true" t="shared" si="1" ref="C21:C28">D21+H21</f>
        <v>399</v>
      </c>
      <c r="D21" s="42">
        <f>F21+G21</f>
        <v>45</v>
      </c>
      <c r="E21" s="42">
        <v>0</v>
      </c>
      <c r="F21" s="42">
        <v>10</v>
      </c>
      <c r="G21" s="42">
        <v>35</v>
      </c>
      <c r="H21" s="42">
        <f>J21</f>
        <v>354</v>
      </c>
      <c r="I21" s="42">
        <v>0</v>
      </c>
      <c r="J21" s="42">
        <v>354</v>
      </c>
      <c r="K21" s="44"/>
    </row>
    <row r="22" spans="1:10" ht="15">
      <c r="A22" s="25" t="s">
        <v>67</v>
      </c>
      <c r="B22" s="23">
        <v>3032</v>
      </c>
      <c r="C22" s="42">
        <f t="shared" si="1"/>
        <v>0</v>
      </c>
      <c r="D22" s="42">
        <f aca="true" t="shared" si="2" ref="D22:D28">F22+G22</f>
        <v>0</v>
      </c>
      <c r="E22" s="42" t="s">
        <v>31</v>
      </c>
      <c r="F22" s="42">
        <v>0</v>
      </c>
      <c r="G22" s="42">
        <v>0</v>
      </c>
      <c r="H22" s="42">
        <f aca="true" t="shared" si="3" ref="H22:H28">J22</f>
        <v>0</v>
      </c>
      <c r="I22" s="42" t="s">
        <v>31</v>
      </c>
      <c r="J22" s="42">
        <v>0</v>
      </c>
    </row>
    <row r="23" spans="1:10" ht="15">
      <c r="A23" s="25" t="s">
        <v>62</v>
      </c>
      <c r="B23" s="23">
        <v>3033</v>
      </c>
      <c r="C23" s="42">
        <f t="shared" si="1"/>
        <v>7</v>
      </c>
      <c r="D23" s="42">
        <f t="shared" si="2"/>
        <v>7</v>
      </c>
      <c r="E23" s="42" t="s">
        <v>31</v>
      </c>
      <c r="F23" s="42">
        <v>2</v>
      </c>
      <c r="G23" s="42">
        <v>5</v>
      </c>
      <c r="H23" s="42">
        <f t="shared" si="3"/>
        <v>0</v>
      </c>
      <c r="I23" s="42" t="s">
        <v>31</v>
      </c>
      <c r="J23" s="42">
        <v>0</v>
      </c>
    </row>
    <row r="24" spans="1:10" ht="15">
      <c r="A24" s="25" t="s">
        <v>63</v>
      </c>
      <c r="B24" s="23">
        <v>3034</v>
      </c>
      <c r="C24" s="42">
        <f t="shared" si="1"/>
        <v>0</v>
      </c>
      <c r="D24" s="42">
        <f t="shared" si="2"/>
        <v>0</v>
      </c>
      <c r="E24" s="42" t="s">
        <v>31</v>
      </c>
      <c r="F24" s="42">
        <v>0</v>
      </c>
      <c r="G24" s="42">
        <v>0</v>
      </c>
      <c r="H24" s="42">
        <f t="shared" si="3"/>
        <v>0</v>
      </c>
      <c r="I24" s="42" t="s">
        <v>31</v>
      </c>
      <c r="J24" s="42">
        <v>0</v>
      </c>
    </row>
    <row r="25" spans="1:10" ht="15">
      <c r="A25" s="25" t="s">
        <v>64</v>
      </c>
      <c r="B25" s="23">
        <v>3035</v>
      </c>
      <c r="C25" s="42">
        <f t="shared" si="1"/>
        <v>0</v>
      </c>
      <c r="D25" s="42">
        <f t="shared" si="2"/>
        <v>0</v>
      </c>
      <c r="E25" s="42" t="s">
        <v>31</v>
      </c>
      <c r="F25" s="42">
        <v>0</v>
      </c>
      <c r="G25" s="42">
        <v>0</v>
      </c>
      <c r="H25" s="42">
        <f t="shared" si="3"/>
        <v>0</v>
      </c>
      <c r="I25" s="42" t="s">
        <v>31</v>
      </c>
      <c r="J25" s="42">
        <v>0</v>
      </c>
    </row>
    <row r="26" spans="1:10" ht="15">
      <c r="A26" s="25" t="s">
        <v>65</v>
      </c>
      <c r="B26" s="23">
        <v>3045</v>
      </c>
      <c r="C26" s="42">
        <f t="shared" si="1"/>
        <v>244</v>
      </c>
      <c r="D26" s="42">
        <f t="shared" si="2"/>
        <v>224</v>
      </c>
      <c r="E26" s="42" t="s">
        <v>72</v>
      </c>
      <c r="F26" s="42">
        <v>24</v>
      </c>
      <c r="G26" s="42">
        <v>200</v>
      </c>
      <c r="H26" s="42">
        <f t="shared" si="3"/>
        <v>20</v>
      </c>
      <c r="I26" s="42" t="s">
        <v>72</v>
      </c>
      <c r="J26" s="42">
        <v>20</v>
      </c>
    </row>
    <row r="27" spans="1:10" ht="15">
      <c r="A27" s="25" t="s">
        <v>66</v>
      </c>
      <c r="B27" s="23">
        <v>3046</v>
      </c>
      <c r="C27" s="42">
        <f t="shared" si="1"/>
        <v>20</v>
      </c>
      <c r="D27" s="42">
        <f t="shared" si="2"/>
        <v>0</v>
      </c>
      <c r="E27" s="42" t="s">
        <v>72</v>
      </c>
      <c r="F27" s="42">
        <v>0</v>
      </c>
      <c r="G27" s="42">
        <v>0</v>
      </c>
      <c r="H27" s="42">
        <f t="shared" si="3"/>
        <v>20</v>
      </c>
      <c r="I27" s="42" t="s">
        <v>72</v>
      </c>
      <c r="J27" s="42">
        <v>20</v>
      </c>
    </row>
    <row r="28" spans="1:10" ht="15">
      <c r="A28" s="25" t="s">
        <v>68</v>
      </c>
      <c r="B28" s="23">
        <v>3047</v>
      </c>
      <c r="C28" s="42">
        <f t="shared" si="1"/>
        <v>52</v>
      </c>
      <c r="D28" s="42">
        <f t="shared" si="2"/>
        <v>26</v>
      </c>
      <c r="E28" s="43" t="s">
        <v>31</v>
      </c>
      <c r="F28" s="43">
        <v>6</v>
      </c>
      <c r="G28" s="43">
        <v>20</v>
      </c>
      <c r="H28" s="42">
        <f t="shared" si="3"/>
        <v>26</v>
      </c>
      <c r="I28" s="43" t="s">
        <v>31</v>
      </c>
      <c r="J28" s="43">
        <v>26</v>
      </c>
    </row>
    <row r="29" spans="1:10" ht="12.75">
      <c r="A29" s="1"/>
      <c r="B29" s="1"/>
      <c r="C29" s="40"/>
      <c r="D29" s="40"/>
      <c r="E29" s="40"/>
      <c r="F29" s="40"/>
      <c r="G29" s="40"/>
      <c r="H29" s="40"/>
      <c r="I29" s="40"/>
      <c r="J29" s="40"/>
    </row>
    <row r="30" spans="1:10" ht="12.75">
      <c r="A30" s="1"/>
      <c r="B30" s="1"/>
      <c r="C30" s="40"/>
      <c r="D30" s="40"/>
      <c r="E30" s="40"/>
      <c r="F30" s="40"/>
      <c r="G30" s="40"/>
      <c r="H30" s="40"/>
      <c r="I30" s="40"/>
      <c r="J30" s="40"/>
    </row>
    <row r="31" spans="1:11" ht="15">
      <c r="A31" s="123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0" ht="15">
      <c r="A32" s="37"/>
      <c r="B32" s="37"/>
      <c r="C32" s="41"/>
      <c r="D32" s="41"/>
      <c r="E32" s="41"/>
      <c r="F32" s="41"/>
      <c r="G32" s="41"/>
      <c r="H32" s="41"/>
      <c r="I32" s="41"/>
      <c r="J32" s="41"/>
    </row>
    <row r="33" spans="1:10" ht="15">
      <c r="A33" s="1"/>
      <c r="B33" s="1"/>
      <c r="C33" s="40"/>
      <c r="D33" s="40"/>
      <c r="E33" s="40"/>
      <c r="F33" s="41"/>
      <c r="G33" s="41"/>
      <c r="H33" s="41"/>
      <c r="I33" s="41"/>
      <c r="J33" s="41"/>
    </row>
    <row r="34" spans="1:10" ht="15">
      <c r="A34" s="1"/>
      <c r="B34" s="1"/>
      <c r="C34" s="40"/>
      <c r="D34" s="40"/>
      <c r="E34" s="40"/>
      <c r="F34" s="41"/>
      <c r="G34" s="41"/>
      <c r="H34" s="41"/>
      <c r="I34" s="41"/>
      <c r="J34" s="41"/>
    </row>
    <row r="35" spans="1:10" ht="12.75">
      <c r="A35" s="1"/>
      <c r="B35" s="1"/>
      <c r="C35" s="40"/>
      <c r="D35" s="40"/>
      <c r="E35" s="40"/>
      <c r="F35" s="40"/>
      <c r="G35" s="40"/>
      <c r="H35" s="40"/>
      <c r="I35" s="40"/>
      <c r="J35" s="40"/>
    </row>
    <row r="36" spans="1:10" ht="12.75">
      <c r="A36" s="1"/>
      <c r="B36" s="1"/>
      <c r="C36" s="40"/>
      <c r="D36" s="40"/>
      <c r="E36" s="40"/>
      <c r="F36" s="40"/>
      <c r="G36" s="40"/>
      <c r="H36" s="40"/>
      <c r="I36" s="40"/>
      <c r="J36" s="40"/>
    </row>
  </sheetData>
  <sheetProtection/>
  <mergeCells count="7">
    <mergeCell ref="A31:K31"/>
    <mergeCell ref="A8:A9"/>
    <mergeCell ref="C8:C9"/>
    <mergeCell ref="D8:G8"/>
    <mergeCell ref="H8:J8"/>
    <mergeCell ref="A2:J2"/>
    <mergeCell ref="B8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Винокурова Ольга Сергеевна</cp:lastModifiedBy>
  <cp:lastPrinted>2018-10-15T11:00:46Z</cp:lastPrinted>
  <dcterms:created xsi:type="dcterms:W3CDTF">2003-09-09T07:09:04Z</dcterms:created>
  <dcterms:modified xsi:type="dcterms:W3CDTF">2018-11-06T11:08:57Z</dcterms:modified>
  <cp:category/>
  <cp:version/>
  <cp:contentType/>
  <cp:contentStatus/>
</cp:coreProperties>
</file>