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обращений'!$A$1:$AE$39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<sst xmlns="http://schemas.openxmlformats.org/spreadsheetml/2006/main" count="116" uniqueCount="89">
  <si>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</si>
  <si>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</si>
  <si>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</si>
  <si>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</si>
  <si>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</si>
  <si>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</si>
  <si>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</si>
  <si>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</si>
  <si>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</si>
  <si>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</si>
  <si>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</si>
  <si>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</si>
  <si>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</si>
  <si>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</si>
  <si>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</si>
  <si>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</si>
  <si>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</si>
  <si>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</si>
  <si>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</si>
  <si>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</si>
  <si>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</si>
  <si>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</si>
  <si>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</si>
  <si>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</si>
  <si>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</si>
  <si>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</si>
  <si>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</si>
  <si>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</si>
  <si>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</si>
  <si>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</si>
  <si>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</si>
  <si>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</si>
  <si>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</si>
  <si>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</si>
  <si>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</si>
  <si>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</si>
  <si>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</si>
  <si>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</si>
  <si>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</si>
  <si>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</si>
  <si>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</si>
  <si>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</si>
  <si>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</si>
  <si>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</si>
  <si>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</si>
  <si>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</si>
  <si>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</si>
  <si>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</si>
  <si>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</si>
  <si>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</si>
  <si>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</si>
  <si>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</si>
  <si>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</si>
  <si>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</si>
  <si>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</si>
  <si>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</si>
  <si>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</si>
  <si>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</si>
  <si>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</si>
  <si>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</si>
  <si>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</si>
  <si>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</si>
  <si>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</si>
  <si>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</si>
  <si>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</si>
  <si>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</si>
  <si>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</si>
  <si>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</si>
  <si>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</si>
  <si>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гр. 31 = (гр. 28/ гр. 19) х 100;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</si>
  <si>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</si>
  <si>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</si>
  <si>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</si>
  <si>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</si>
  <si>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</si>
  <si>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</si>
  <si>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</si>
  <si>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</si>
  <si>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</si>
  <si>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</si>
  <si>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</si>
  <si>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</si>
  <si>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</si>
  <si>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</si>
  <si>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</si>
  <si>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t>0.0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</si>
  <si>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за 3 квартал 2021 года</t>
    </r>
  </si>
  <si>
    <t>Приложение № 2
к письму УФНС России по Вологодской области                        от    .11.2021 № 01-06/</t>
  </si>
  <si>
    <t>в  Управление Федеральной налоговой службы  по Вологодской области и подведомственные инспекции за 3 квартал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</si>
</sst>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textRotation="90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0" fillId="32" borderId="26" xfId="0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left" vertical="center" wrapText="1"/>
    </xf>
    <xf numFmtId="0" fontId="6" fillId="32" borderId="37" xfId="0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172" fontId="2" fillId="32" borderId="51" xfId="0" applyNumberFormat="1" applyFont="1" applyFill="1" applyBorder="1" applyAlignment="1">
      <alignment horizontal="center" vertical="center" wrapText="1"/>
    </xf>
    <xf numFmtId="172" fontId="56" fillId="33" borderId="51" xfId="0" applyNumberFormat="1" applyFont="1" applyFill="1" applyBorder="1" applyAlignment="1">
      <alignment horizontal="center" vertical="center" wrapText="1"/>
    </xf>
    <xf numFmtId="172" fontId="56" fillId="0" borderId="51" xfId="0" applyNumberFormat="1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left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textRotation="90" wrapText="1"/>
    </xf>
    <xf numFmtId="0" fontId="5" fillId="32" borderId="56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6" fillId="32" borderId="57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58" xfId="0" applyFont="1" applyFill="1" applyBorder="1" applyAlignment="1">
      <alignment horizontal="center" vertical="top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textRotation="90" wrapText="1"/>
    </xf>
    <xf numFmtId="0" fontId="5" fillId="32" borderId="28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textRotation="90" wrapText="1"/>
    </xf>
    <xf numFmtId="0" fontId="7" fillId="32" borderId="37" xfId="0" applyFont="1" applyFill="1" applyBorder="1" applyAlignment="1">
      <alignment horizontal="center" vertical="center" textRotation="90" wrapText="1"/>
    </xf>
    <xf numFmtId="0" fontId="7" fillId="32" borderId="59" xfId="0" applyFont="1" applyFill="1" applyBorder="1" applyAlignment="1">
      <alignment horizontal="center" vertical="center" textRotation="90" wrapText="1"/>
    </xf>
    <xf numFmtId="0" fontId="7" fillId="32" borderId="60" xfId="0" applyFont="1" applyFill="1" applyBorder="1" applyAlignment="1">
      <alignment horizontal="center" vertical="center" textRotation="90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61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textRotation="90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7" fillId="32" borderId="64" xfId="0" applyFont="1" applyFill="1" applyBorder="1" applyAlignment="1">
      <alignment horizontal="center" vertical="center" textRotation="90" wrapText="1"/>
    </xf>
    <xf numFmtId="0" fontId="5" fillId="32" borderId="5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66" xfId="0" applyFont="1" applyFill="1" applyBorder="1" applyAlignment="1">
      <alignment horizontal="center" vertical="center" wrapText="1" shrinkToFit="1"/>
    </xf>
    <xf numFmtId="0" fontId="5" fillId="32" borderId="4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textRotation="90" wrapText="1" shrinkToFit="1"/>
    </xf>
    <xf numFmtId="0" fontId="7" fillId="32" borderId="37" xfId="0" applyFont="1" applyFill="1" applyBorder="1" applyAlignment="1">
      <alignment horizontal="center" vertical="center" textRotation="90" wrapText="1" shrinkToFit="1"/>
    </xf>
    <xf numFmtId="0" fontId="19" fillId="0" borderId="4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72" zoomScaleNormal="55" zoomScaleSheetLayoutView="72" workbookViewId="0" topLeftCell="A6">
      <selection activeCell="U20" sqref="U20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41.25" customHeight="1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01" t="s">
        <v>87</v>
      </c>
      <c r="R1" s="102"/>
      <c r="S1" s="102"/>
      <c r="T1" s="102"/>
      <c r="U1" s="102"/>
    </row>
    <row r="2" spans="1:21" ht="21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24" customHeight="1">
      <c r="A3" s="109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8"/>
    </row>
    <row r="4" spans="1:21" ht="39" customHeight="1" thickBot="1">
      <c r="A4" s="99" t="s">
        <v>8</v>
      </c>
      <c r="B4" s="110" t="s">
        <v>1</v>
      </c>
      <c r="C4" s="99" t="s">
        <v>7</v>
      </c>
      <c r="D4" s="99" t="s">
        <v>6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 t="s">
        <v>24</v>
      </c>
    </row>
    <row r="5" spans="1:26" ht="189.75" customHeight="1" thickTop="1">
      <c r="A5" s="99"/>
      <c r="B5" s="110"/>
      <c r="C5" s="99"/>
      <c r="D5" s="42" t="s">
        <v>68</v>
      </c>
      <c r="E5" s="10" t="s">
        <v>37</v>
      </c>
      <c r="F5" s="10" t="s">
        <v>36</v>
      </c>
      <c r="G5" s="10" t="s">
        <v>73</v>
      </c>
      <c r="H5" s="10" t="s">
        <v>35</v>
      </c>
      <c r="I5" s="10" t="s">
        <v>34</v>
      </c>
      <c r="J5" s="10" t="s">
        <v>33</v>
      </c>
      <c r="K5" s="10" t="s">
        <v>32</v>
      </c>
      <c r="L5" s="10" t="s">
        <v>31</v>
      </c>
      <c r="M5" s="10" t="s">
        <v>30</v>
      </c>
      <c r="N5" s="10" t="s">
        <v>29</v>
      </c>
      <c r="O5" s="10" t="s">
        <v>28</v>
      </c>
      <c r="P5" s="10" t="s">
        <v>18</v>
      </c>
      <c r="Q5" s="10" t="s">
        <v>70</v>
      </c>
      <c r="R5" s="10" t="s">
        <v>71</v>
      </c>
      <c r="S5" s="10" t="s">
        <v>72</v>
      </c>
      <c r="T5" s="10" t="s">
        <v>26</v>
      </c>
      <c r="U5" s="100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1" ht="30" customHeight="1">
      <c r="A7" s="1">
        <v>1</v>
      </c>
      <c r="B7" s="1">
        <v>3529</v>
      </c>
      <c r="C7" s="11" t="s">
        <v>74</v>
      </c>
      <c r="D7" s="4">
        <v>0</v>
      </c>
      <c r="E7" s="4">
        <v>8</v>
      </c>
      <c r="F7" s="4">
        <v>4</v>
      </c>
      <c r="G7" s="4">
        <v>19</v>
      </c>
      <c r="H7" s="4">
        <v>44</v>
      </c>
      <c r="I7" s="4">
        <v>0</v>
      </c>
      <c r="J7" s="4">
        <v>3</v>
      </c>
      <c r="K7" s="4">
        <v>0</v>
      </c>
      <c r="L7" s="4">
        <v>0</v>
      </c>
      <c r="M7" s="4">
        <v>0</v>
      </c>
      <c r="N7" s="4">
        <v>135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214</v>
      </c>
    </row>
    <row r="8" spans="1:21" ht="30" customHeight="1">
      <c r="A8" s="1">
        <v>2</v>
      </c>
      <c r="B8" s="1">
        <v>3532</v>
      </c>
      <c r="C8" s="11" t="s">
        <v>75</v>
      </c>
      <c r="D8" s="46">
        <v>0</v>
      </c>
      <c r="E8" s="46">
        <v>1</v>
      </c>
      <c r="F8" s="46">
        <v>2</v>
      </c>
      <c r="G8" s="46">
        <v>8</v>
      </c>
      <c r="H8" s="46">
        <v>14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12</v>
      </c>
      <c r="O8" s="46">
        <v>1</v>
      </c>
      <c r="P8" s="46">
        <v>1</v>
      </c>
      <c r="Q8" s="46">
        <v>0</v>
      </c>
      <c r="R8" s="46">
        <v>1</v>
      </c>
      <c r="S8" s="46">
        <v>1</v>
      </c>
      <c r="T8" s="46">
        <v>53</v>
      </c>
      <c r="U8" s="46">
        <v>94</v>
      </c>
    </row>
    <row r="9" spans="1:21" ht="30" customHeight="1">
      <c r="A9" s="1">
        <v>3</v>
      </c>
      <c r="B9" s="1">
        <v>3533</v>
      </c>
      <c r="C9" s="11" t="s">
        <v>76</v>
      </c>
      <c r="D9" s="46">
        <v>0</v>
      </c>
      <c r="E9" s="46">
        <v>2</v>
      </c>
      <c r="F9" s="46">
        <v>4</v>
      </c>
      <c r="G9" s="46">
        <v>1</v>
      </c>
      <c r="H9" s="46">
        <v>9</v>
      </c>
      <c r="I9" s="46">
        <v>0</v>
      </c>
      <c r="J9" s="46">
        <v>4</v>
      </c>
      <c r="K9" s="46">
        <v>0</v>
      </c>
      <c r="L9" s="46">
        <v>0</v>
      </c>
      <c r="M9" s="46">
        <v>0</v>
      </c>
      <c r="N9" s="46">
        <v>20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8</v>
      </c>
      <c r="U9" s="46">
        <v>48</v>
      </c>
    </row>
    <row r="10" spans="1:21" ht="30" customHeight="1">
      <c r="A10" s="1">
        <v>4</v>
      </c>
      <c r="B10" s="1">
        <v>3535</v>
      </c>
      <c r="C10" s="11" t="s">
        <v>77</v>
      </c>
      <c r="D10" s="4">
        <v>0</v>
      </c>
      <c r="E10" s="4">
        <v>0</v>
      </c>
      <c r="F10" s="4">
        <v>3</v>
      </c>
      <c r="G10" s="4">
        <v>4</v>
      </c>
      <c r="H10" s="4">
        <v>6</v>
      </c>
      <c r="I10" s="4">
        <v>0</v>
      </c>
      <c r="J10" s="4">
        <v>1</v>
      </c>
      <c r="K10" s="4">
        <v>0</v>
      </c>
      <c r="L10" s="4">
        <v>0</v>
      </c>
      <c r="M10" s="4">
        <v>6</v>
      </c>
      <c r="N10" s="4">
        <v>29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51</v>
      </c>
    </row>
    <row r="11" spans="1:21" ht="30" customHeight="1">
      <c r="A11" s="1">
        <v>5</v>
      </c>
      <c r="B11" s="1">
        <v>3536</v>
      </c>
      <c r="C11" s="11" t="s">
        <v>78</v>
      </c>
      <c r="D11" s="46">
        <v>0</v>
      </c>
      <c r="E11" s="46">
        <v>10</v>
      </c>
      <c r="F11" s="46">
        <v>12</v>
      </c>
      <c r="G11" s="46">
        <v>16</v>
      </c>
      <c r="H11" s="46">
        <v>47</v>
      </c>
      <c r="I11" s="46">
        <v>8</v>
      </c>
      <c r="J11" s="46">
        <v>17</v>
      </c>
      <c r="K11" s="46">
        <v>4</v>
      </c>
      <c r="L11" s="46">
        <v>0</v>
      </c>
      <c r="M11" s="46">
        <v>24</v>
      </c>
      <c r="N11" s="46">
        <v>25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4</v>
      </c>
      <c r="U11" s="46">
        <v>167</v>
      </c>
    </row>
    <row r="12" spans="1:21" ht="30" customHeight="1">
      <c r="A12" s="1">
        <v>6</v>
      </c>
      <c r="B12" s="1">
        <v>3537</v>
      </c>
      <c r="C12" s="11" t="s">
        <v>79</v>
      </c>
      <c r="D12" s="46">
        <v>0</v>
      </c>
      <c r="E12" s="46">
        <v>1</v>
      </c>
      <c r="F12" s="46">
        <v>4</v>
      </c>
      <c r="G12" s="46">
        <v>15</v>
      </c>
      <c r="H12" s="46">
        <v>13</v>
      </c>
      <c r="I12" s="46">
        <v>1</v>
      </c>
      <c r="J12" s="46">
        <v>6</v>
      </c>
      <c r="K12" s="46">
        <v>0</v>
      </c>
      <c r="L12" s="46">
        <v>0</v>
      </c>
      <c r="M12" s="46">
        <v>8</v>
      </c>
      <c r="N12" s="46">
        <v>13</v>
      </c>
      <c r="O12" s="46">
        <v>1</v>
      </c>
      <c r="P12" s="46">
        <v>1</v>
      </c>
      <c r="Q12" s="46">
        <v>0</v>
      </c>
      <c r="R12" s="46">
        <v>0</v>
      </c>
      <c r="S12" s="46">
        <v>0</v>
      </c>
      <c r="T12" s="46">
        <v>7</v>
      </c>
      <c r="U12" s="46">
        <v>70</v>
      </c>
    </row>
    <row r="13" spans="1:21" ht="30" customHeight="1">
      <c r="A13" s="1">
        <v>7</v>
      </c>
      <c r="B13" s="1">
        <v>3538</v>
      </c>
      <c r="C13" s="11" t="s">
        <v>82</v>
      </c>
      <c r="D13" s="46">
        <v>0</v>
      </c>
      <c r="E13" s="46">
        <v>1</v>
      </c>
      <c r="F13" s="46">
        <v>5</v>
      </c>
      <c r="G13" s="46">
        <v>16</v>
      </c>
      <c r="H13" s="46">
        <v>33</v>
      </c>
      <c r="I13" s="46">
        <v>5</v>
      </c>
      <c r="J13" s="46">
        <v>9</v>
      </c>
      <c r="K13" s="46">
        <v>0</v>
      </c>
      <c r="L13" s="46">
        <v>0</v>
      </c>
      <c r="M13" s="46">
        <v>0</v>
      </c>
      <c r="N13" s="46">
        <v>37</v>
      </c>
      <c r="O13" s="46">
        <v>0</v>
      </c>
      <c r="P13" s="46">
        <v>0</v>
      </c>
      <c r="Q13" s="46">
        <v>0</v>
      </c>
      <c r="R13" s="46">
        <v>1</v>
      </c>
      <c r="S13" s="46">
        <v>1</v>
      </c>
      <c r="T13" s="46">
        <v>8</v>
      </c>
      <c r="U13" s="46">
        <v>116</v>
      </c>
    </row>
    <row r="14" spans="1:21" ht="30" customHeight="1">
      <c r="A14" s="1">
        <v>8</v>
      </c>
      <c r="B14" s="1">
        <v>3525</v>
      </c>
      <c r="C14" s="11" t="s">
        <v>83</v>
      </c>
      <c r="D14" s="69">
        <v>0</v>
      </c>
      <c r="E14" s="70">
        <v>7</v>
      </c>
      <c r="F14" s="69">
        <v>26</v>
      </c>
      <c r="G14" s="70">
        <v>97</v>
      </c>
      <c r="H14" s="69">
        <v>302</v>
      </c>
      <c r="I14" s="69">
        <v>39</v>
      </c>
      <c r="J14" s="69">
        <v>94</v>
      </c>
      <c r="K14" s="69">
        <v>0</v>
      </c>
      <c r="L14" s="69">
        <v>54</v>
      </c>
      <c r="M14" s="69">
        <v>386</v>
      </c>
      <c r="N14" s="69">
        <v>116</v>
      </c>
      <c r="O14" s="69">
        <v>36</v>
      </c>
      <c r="P14" s="69">
        <v>20</v>
      </c>
      <c r="Q14" s="69">
        <v>0</v>
      </c>
      <c r="R14" s="69">
        <v>45</v>
      </c>
      <c r="S14" s="69">
        <v>32</v>
      </c>
      <c r="T14" s="69">
        <v>132</v>
      </c>
      <c r="U14" s="69">
        <v>1386</v>
      </c>
    </row>
    <row r="15" spans="1:21" ht="30" customHeight="1">
      <c r="A15" s="1">
        <v>9</v>
      </c>
      <c r="B15" s="1">
        <v>3539</v>
      </c>
      <c r="C15" s="11" t="s">
        <v>84</v>
      </c>
      <c r="D15" s="46">
        <v>0</v>
      </c>
      <c r="E15" s="46">
        <v>7</v>
      </c>
      <c r="F15" s="46">
        <v>10</v>
      </c>
      <c r="G15" s="46">
        <v>134</v>
      </c>
      <c r="H15" s="46">
        <v>186</v>
      </c>
      <c r="I15" s="46">
        <v>2</v>
      </c>
      <c r="J15" s="46">
        <v>83</v>
      </c>
      <c r="K15" s="46">
        <v>27</v>
      </c>
      <c r="L15" s="46">
        <v>0</v>
      </c>
      <c r="M15" s="46">
        <v>56</v>
      </c>
      <c r="N15" s="46">
        <v>94</v>
      </c>
      <c r="O15" s="46">
        <v>6</v>
      </c>
      <c r="P15" s="46">
        <v>1</v>
      </c>
      <c r="Q15" s="46">
        <v>0</v>
      </c>
      <c r="R15" s="46">
        <v>0</v>
      </c>
      <c r="S15" s="46">
        <v>0</v>
      </c>
      <c r="T15" s="46">
        <v>96</v>
      </c>
      <c r="U15" s="46">
        <v>702</v>
      </c>
    </row>
    <row r="16" spans="1:21" ht="30" customHeight="1">
      <c r="A16" s="1">
        <v>10</v>
      </c>
      <c r="B16" s="1">
        <v>3528</v>
      </c>
      <c r="C16" s="11" t="s">
        <v>80</v>
      </c>
      <c r="D16" s="46">
        <v>0</v>
      </c>
      <c r="E16" s="46">
        <v>1</v>
      </c>
      <c r="F16" s="46">
        <v>1</v>
      </c>
      <c r="G16" s="46">
        <v>0</v>
      </c>
      <c r="H16" s="46">
        <v>0</v>
      </c>
      <c r="I16" s="46">
        <v>0</v>
      </c>
      <c r="J16" s="46">
        <v>12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15</v>
      </c>
    </row>
    <row r="17" spans="1:21" ht="30" customHeight="1">
      <c r="A17" s="103" t="s">
        <v>19</v>
      </c>
      <c r="B17" s="104"/>
      <c r="C17" s="105"/>
      <c r="D17" s="4">
        <f>SUM(D7:D16)</f>
        <v>0</v>
      </c>
      <c r="E17" s="4">
        <f aca="true" t="shared" si="0" ref="E17:T17">SUM(E7:E16)</f>
        <v>38</v>
      </c>
      <c r="F17" s="4">
        <f t="shared" si="0"/>
        <v>71</v>
      </c>
      <c r="G17" s="4">
        <f t="shared" si="0"/>
        <v>310</v>
      </c>
      <c r="H17" s="4">
        <f t="shared" si="0"/>
        <v>654</v>
      </c>
      <c r="I17" s="4">
        <f t="shared" si="0"/>
        <v>55</v>
      </c>
      <c r="J17" s="4">
        <f t="shared" si="0"/>
        <v>229</v>
      </c>
      <c r="K17" s="4">
        <f t="shared" si="0"/>
        <v>31</v>
      </c>
      <c r="L17" s="4">
        <f t="shared" si="0"/>
        <v>54</v>
      </c>
      <c r="M17" s="4">
        <f t="shared" si="0"/>
        <v>480</v>
      </c>
      <c r="N17" s="4">
        <f t="shared" si="0"/>
        <v>482</v>
      </c>
      <c r="O17" s="4">
        <f t="shared" si="0"/>
        <v>44</v>
      </c>
      <c r="P17" s="4">
        <f t="shared" si="0"/>
        <v>24</v>
      </c>
      <c r="Q17" s="4">
        <f t="shared" si="0"/>
        <v>0</v>
      </c>
      <c r="R17" s="4">
        <f t="shared" si="0"/>
        <v>48</v>
      </c>
      <c r="S17" s="4">
        <f t="shared" si="0"/>
        <v>34</v>
      </c>
      <c r="T17" s="4">
        <f t="shared" si="0"/>
        <v>309</v>
      </c>
      <c r="U17" s="4">
        <f>SUM(U7:U16)</f>
        <v>2863</v>
      </c>
    </row>
    <row r="18" spans="1:21" ht="0" customHeight="1" hidden="1">
      <c r="A18" s="39"/>
      <c r="B18" s="7"/>
      <c r="C18" s="38"/>
      <c r="D18" s="35"/>
      <c r="E18" s="37"/>
      <c r="F18" s="37"/>
      <c r="G18" s="37"/>
      <c r="H18" s="36"/>
      <c r="I18" s="34"/>
      <c r="J18" s="34"/>
      <c r="K18" s="34"/>
      <c r="L18" s="34"/>
      <c r="M18" s="34"/>
      <c r="N18" s="35"/>
      <c r="O18" s="37"/>
      <c r="P18" s="37"/>
      <c r="Q18" s="36"/>
      <c r="R18" s="35"/>
      <c r="S18" s="37"/>
      <c r="T18" s="36"/>
      <c r="U18" s="33"/>
    </row>
    <row r="19" spans="1:21" ht="33" customHeight="1">
      <c r="A19" s="29">
        <v>11</v>
      </c>
      <c r="B19" s="29">
        <v>3500</v>
      </c>
      <c r="C19" s="30" t="s">
        <v>81</v>
      </c>
      <c r="D19" s="31">
        <v>50</v>
      </c>
      <c r="E19" s="31">
        <v>1</v>
      </c>
      <c r="F19" s="31">
        <v>3</v>
      </c>
      <c r="G19" s="31">
        <v>6</v>
      </c>
      <c r="H19" s="31">
        <v>14</v>
      </c>
      <c r="I19" s="31">
        <v>3</v>
      </c>
      <c r="J19" s="31">
        <v>14</v>
      </c>
      <c r="K19" s="31">
        <v>9</v>
      </c>
      <c r="L19" s="31">
        <v>0</v>
      </c>
      <c r="M19" s="31">
        <v>3</v>
      </c>
      <c r="N19" s="31">
        <v>25</v>
      </c>
      <c r="O19" s="31">
        <v>9</v>
      </c>
      <c r="P19" s="31">
        <v>1</v>
      </c>
      <c r="Q19" s="31">
        <v>10</v>
      </c>
      <c r="R19" s="31">
        <v>7</v>
      </c>
      <c r="S19" s="31">
        <v>8</v>
      </c>
      <c r="T19" s="31">
        <v>22</v>
      </c>
      <c r="U19" s="32">
        <v>185</v>
      </c>
    </row>
    <row r="20" spans="1:21" ht="30" customHeight="1">
      <c r="A20" s="103" t="s">
        <v>40</v>
      </c>
      <c r="B20" s="104"/>
      <c r="C20" s="105"/>
      <c r="D20" s="4">
        <f>SUM(D17,D19)</f>
        <v>50</v>
      </c>
      <c r="E20" s="4">
        <f aca="true" t="shared" si="1" ref="E20:T20">SUM(E17,E19)</f>
        <v>39</v>
      </c>
      <c r="F20" s="4">
        <f t="shared" si="1"/>
        <v>74</v>
      </c>
      <c r="G20" s="4">
        <f t="shared" si="1"/>
        <v>316</v>
      </c>
      <c r="H20" s="4">
        <f t="shared" si="1"/>
        <v>668</v>
      </c>
      <c r="I20" s="4">
        <f t="shared" si="1"/>
        <v>58</v>
      </c>
      <c r="J20" s="4">
        <f t="shared" si="1"/>
        <v>243</v>
      </c>
      <c r="K20" s="4">
        <f t="shared" si="1"/>
        <v>40</v>
      </c>
      <c r="L20" s="4">
        <f t="shared" si="1"/>
        <v>54</v>
      </c>
      <c r="M20" s="4">
        <f t="shared" si="1"/>
        <v>483</v>
      </c>
      <c r="N20" s="4">
        <f t="shared" si="1"/>
        <v>507</v>
      </c>
      <c r="O20" s="4">
        <f t="shared" si="1"/>
        <v>53</v>
      </c>
      <c r="P20" s="4">
        <f t="shared" si="1"/>
        <v>25</v>
      </c>
      <c r="Q20" s="4">
        <f t="shared" si="1"/>
        <v>10</v>
      </c>
      <c r="R20" s="4">
        <f t="shared" si="1"/>
        <v>55</v>
      </c>
      <c r="S20" s="4">
        <f t="shared" si="1"/>
        <v>42</v>
      </c>
      <c r="T20" s="4">
        <f t="shared" si="1"/>
        <v>331</v>
      </c>
      <c r="U20" s="4">
        <f>U17+U19</f>
        <v>3048</v>
      </c>
    </row>
    <row r="23" spans="1:21" ht="14.25">
      <c r="A23" s="106" t="s">
        <v>42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4.25">
      <c r="A24" s="107" t="s">
        <v>43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</sheetData>
  <sheetProtection/>
  <mergeCells count="12">
    <mergeCell ref="A24:U24"/>
    <mergeCell ref="A2:U2"/>
    <mergeCell ref="A3:T3"/>
    <mergeCell ref="D4:T4"/>
    <mergeCell ref="A4:A5"/>
    <mergeCell ref="B4:B5"/>
    <mergeCell ref="C4:C5"/>
    <mergeCell ref="U4:U5"/>
    <mergeCell ref="Q1:U1"/>
    <mergeCell ref="A17:C17"/>
    <mergeCell ref="A20:C20"/>
    <mergeCell ref="A23:U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68" zoomScaleNormal="68" zoomScaleSheetLayoutView="80" zoomScalePageLayoutView="60" workbookViewId="0" topLeftCell="A10">
      <selection activeCell="U20" sqref="U20:AA25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6.7109375" style="5" customWidth="1"/>
    <col min="6" max="6" width="6.57421875" style="5" customWidth="1"/>
    <col min="7" max="7" width="6.28125" style="5" customWidth="1"/>
    <col min="8" max="8" width="8.7109375" style="5" customWidth="1"/>
    <col min="9" max="9" width="9.28125" style="5" customWidth="1"/>
    <col min="10" max="10" width="11.28125" style="5" customWidth="1"/>
    <col min="11" max="11" width="10.28125" style="5" customWidth="1"/>
    <col min="12" max="12" width="9.7109375" style="5" customWidth="1"/>
    <col min="13" max="13" width="9.00390625" style="5" bestFit="1" customWidth="1"/>
    <col min="14" max="14" width="9.7109375" style="5" customWidth="1"/>
    <col min="15" max="17" width="8.00390625" style="5" customWidth="1"/>
    <col min="18" max="18" width="8.57421875" style="5" customWidth="1"/>
    <col min="19" max="19" width="10.421875" style="5" customWidth="1"/>
    <col min="20" max="20" width="10.28125" style="5" customWidth="1"/>
    <col min="21" max="21" width="8.421875" style="5" customWidth="1"/>
    <col min="22" max="22" width="9.28125" style="5" customWidth="1"/>
    <col min="23" max="23" width="9.00390625" style="5" customWidth="1"/>
    <col min="24" max="24" width="9.140625" style="5" customWidth="1"/>
    <col min="25" max="25" width="12.8515625" style="5" customWidth="1"/>
    <col min="26" max="26" width="8.140625" style="5" customWidth="1"/>
    <col min="27" max="27" width="8.28125" style="5" customWidth="1"/>
    <col min="28" max="28" width="8.140625" style="5" customWidth="1"/>
    <col min="29" max="29" width="9.00390625" style="5" customWidth="1"/>
    <col min="30" max="30" width="12.421875" style="5" customWidth="1"/>
    <col min="31" max="31" width="12.140625" style="5" customWidth="1"/>
    <col min="32" max="16384" width="9.140625" style="5" customWidth="1"/>
  </cols>
  <sheetData>
    <row r="1" spans="1:31" ht="38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1" t="s">
        <v>87</v>
      </c>
      <c r="AB1" s="102"/>
      <c r="AC1" s="102"/>
      <c r="AD1" s="102"/>
      <c r="AE1" s="102"/>
    </row>
    <row r="2" spans="1:31" ht="27.75" customHeight="1">
      <c r="A2" s="162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7" customFormat="1" ht="33" customHeight="1" thickBot="1">
      <c r="A3" s="163" t="s">
        <v>86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78" customHeight="1">
      <c r="A4" s="151" t="s">
        <v>0</v>
      </c>
      <c r="B4" s="151" t="s">
        <v>1</v>
      </c>
      <c r="C4" s="164" t="s">
        <v>13</v>
      </c>
      <c r="D4" s="134" t="s">
        <v>21</v>
      </c>
      <c r="E4" s="126"/>
      <c r="F4" s="126"/>
      <c r="G4" s="127"/>
      <c r="H4" s="127"/>
      <c r="I4" s="127"/>
      <c r="J4" s="127"/>
      <c r="K4" s="127"/>
      <c r="L4" s="127"/>
      <c r="M4" s="127"/>
      <c r="N4" s="135"/>
      <c r="O4" s="126" t="s">
        <v>22</v>
      </c>
      <c r="P4" s="127"/>
      <c r="Q4" s="127"/>
      <c r="R4" s="127"/>
      <c r="S4" s="151" t="s">
        <v>44</v>
      </c>
      <c r="T4" s="151" t="s">
        <v>45</v>
      </c>
      <c r="U4" s="134" t="s">
        <v>15</v>
      </c>
      <c r="V4" s="127"/>
      <c r="W4" s="135"/>
      <c r="X4" s="156" t="s">
        <v>54</v>
      </c>
      <c r="Y4" s="157"/>
      <c r="Z4" s="126" t="s">
        <v>51</v>
      </c>
      <c r="AA4" s="127"/>
      <c r="AB4" s="127"/>
      <c r="AC4" s="127"/>
      <c r="AD4" s="123" t="s">
        <v>47</v>
      </c>
      <c r="AE4" s="123" t="s">
        <v>46</v>
      </c>
    </row>
    <row r="5" spans="1:31" ht="16.5" customHeight="1">
      <c r="A5" s="152"/>
      <c r="B5" s="152"/>
      <c r="C5" s="165"/>
      <c r="D5" s="168" t="s">
        <v>38</v>
      </c>
      <c r="E5" s="114" t="s">
        <v>3</v>
      </c>
      <c r="F5" s="143"/>
      <c r="G5" s="143"/>
      <c r="H5" s="143"/>
      <c r="I5" s="143"/>
      <c r="J5" s="143"/>
      <c r="K5" s="143"/>
      <c r="L5" s="143"/>
      <c r="M5" s="143"/>
      <c r="N5" s="115"/>
      <c r="O5" s="131" t="s">
        <v>38</v>
      </c>
      <c r="P5" s="120" t="s">
        <v>3</v>
      </c>
      <c r="Q5" s="120"/>
      <c r="R5" s="121"/>
      <c r="S5" s="152"/>
      <c r="T5" s="152"/>
      <c r="U5" s="131" t="s">
        <v>38</v>
      </c>
      <c r="V5" s="120" t="s">
        <v>3</v>
      </c>
      <c r="W5" s="121"/>
      <c r="X5" s="131" t="s">
        <v>66</v>
      </c>
      <c r="Y5" s="16" t="s">
        <v>3</v>
      </c>
      <c r="Z5" s="148" t="s">
        <v>38</v>
      </c>
      <c r="AA5" s="120" t="s">
        <v>3</v>
      </c>
      <c r="AB5" s="120"/>
      <c r="AC5" s="121"/>
      <c r="AD5" s="124"/>
      <c r="AE5" s="124"/>
    </row>
    <row r="6" spans="1:31" ht="47.25" customHeight="1">
      <c r="A6" s="152"/>
      <c r="B6" s="152"/>
      <c r="C6" s="165"/>
      <c r="D6" s="168"/>
      <c r="E6" s="114" t="s">
        <v>4</v>
      </c>
      <c r="F6" s="143"/>
      <c r="G6" s="143"/>
      <c r="H6" s="143"/>
      <c r="I6" s="144"/>
      <c r="J6" s="111" t="s">
        <v>11</v>
      </c>
      <c r="K6" s="111" t="s">
        <v>53</v>
      </c>
      <c r="L6" s="111" t="s">
        <v>20</v>
      </c>
      <c r="M6" s="111" t="s">
        <v>12</v>
      </c>
      <c r="N6" s="158" t="s">
        <v>5</v>
      </c>
      <c r="O6" s="132"/>
      <c r="P6" s="128" t="s">
        <v>49</v>
      </c>
      <c r="Q6" s="114" t="s">
        <v>48</v>
      </c>
      <c r="R6" s="115"/>
      <c r="S6" s="152"/>
      <c r="T6" s="152"/>
      <c r="U6" s="132"/>
      <c r="V6" s="128" t="s">
        <v>14</v>
      </c>
      <c r="W6" s="140" t="s">
        <v>16</v>
      </c>
      <c r="X6" s="132"/>
      <c r="Y6" s="140" t="s">
        <v>17</v>
      </c>
      <c r="Z6" s="149"/>
      <c r="AA6" s="128" t="s">
        <v>49</v>
      </c>
      <c r="AB6" s="114" t="s">
        <v>48</v>
      </c>
      <c r="AC6" s="115"/>
      <c r="AD6" s="124"/>
      <c r="AE6" s="124"/>
    </row>
    <row r="7" spans="1:31" ht="48" customHeight="1">
      <c r="A7" s="152"/>
      <c r="B7" s="152"/>
      <c r="C7" s="165"/>
      <c r="D7" s="168"/>
      <c r="E7" s="154" t="s">
        <v>9</v>
      </c>
      <c r="F7" s="167"/>
      <c r="G7" s="155"/>
      <c r="H7" s="145" t="s">
        <v>10</v>
      </c>
      <c r="I7" s="145" t="s">
        <v>23</v>
      </c>
      <c r="J7" s="112"/>
      <c r="K7" s="112"/>
      <c r="L7" s="112"/>
      <c r="M7" s="112"/>
      <c r="N7" s="159"/>
      <c r="O7" s="132"/>
      <c r="P7" s="129"/>
      <c r="Q7" s="128" t="s">
        <v>2</v>
      </c>
      <c r="R7" s="140" t="s">
        <v>50</v>
      </c>
      <c r="S7" s="152"/>
      <c r="T7" s="152"/>
      <c r="U7" s="132"/>
      <c r="V7" s="129"/>
      <c r="W7" s="141"/>
      <c r="X7" s="132"/>
      <c r="Y7" s="141"/>
      <c r="Z7" s="149"/>
      <c r="AA7" s="129"/>
      <c r="AB7" s="128" t="s">
        <v>2</v>
      </c>
      <c r="AC7" s="140" t="s">
        <v>50</v>
      </c>
      <c r="AD7" s="124"/>
      <c r="AE7" s="124"/>
    </row>
    <row r="8" spans="1:31" ht="20.25" customHeight="1">
      <c r="A8" s="152"/>
      <c r="B8" s="152"/>
      <c r="C8" s="165"/>
      <c r="D8" s="169"/>
      <c r="E8" s="116" t="s">
        <v>2</v>
      </c>
      <c r="F8" s="154" t="s">
        <v>3</v>
      </c>
      <c r="G8" s="155"/>
      <c r="H8" s="146"/>
      <c r="I8" s="146"/>
      <c r="J8" s="112"/>
      <c r="K8" s="112"/>
      <c r="L8" s="112"/>
      <c r="M8" s="112"/>
      <c r="N8" s="159"/>
      <c r="O8" s="132"/>
      <c r="P8" s="129"/>
      <c r="Q8" s="129"/>
      <c r="R8" s="141"/>
      <c r="S8" s="152"/>
      <c r="T8" s="152"/>
      <c r="U8" s="132"/>
      <c r="V8" s="129"/>
      <c r="W8" s="141"/>
      <c r="X8" s="132"/>
      <c r="Y8" s="141"/>
      <c r="Z8" s="149"/>
      <c r="AA8" s="129"/>
      <c r="AB8" s="129"/>
      <c r="AC8" s="141"/>
      <c r="AD8" s="124"/>
      <c r="AE8" s="124"/>
    </row>
    <row r="9" spans="1:31" ht="126" customHeight="1" thickBot="1">
      <c r="A9" s="153"/>
      <c r="B9" s="153"/>
      <c r="C9" s="166"/>
      <c r="D9" s="169"/>
      <c r="E9" s="117"/>
      <c r="F9" s="40" t="s">
        <v>56</v>
      </c>
      <c r="G9" s="41" t="s">
        <v>57</v>
      </c>
      <c r="H9" s="147"/>
      <c r="I9" s="147"/>
      <c r="J9" s="113"/>
      <c r="K9" s="113"/>
      <c r="L9" s="113"/>
      <c r="M9" s="113"/>
      <c r="N9" s="160"/>
      <c r="O9" s="133"/>
      <c r="P9" s="130"/>
      <c r="Q9" s="130"/>
      <c r="R9" s="142"/>
      <c r="S9" s="153"/>
      <c r="T9" s="153"/>
      <c r="U9" s="133"/>
      <c r="V9" s="130"/>
      <c r="W9" s="142"/>
      <c r="X9" s="133"/>
      <c r="Y9" s="142"/>
      <c r="Z9" s="150"/>
      <c r="AA9" s="130"/>
      <c r="AB9" s="130"/>
      <c r="AC9" s="142"/>
      <c r="AD9" s="125"/>
      <c r="AE9" s="125"/>
    </row>
    <row r="10" spans="1:31" s="6" customFormat="1" ht="14.25" customHeight="1" thickBot="1">
      <c r="A10" s="20">
        <v>1</v>
      </c>
      <c r="B10" s="21">
        <v>2</v>
      </c>
      <c r="C10" s="21">
        <v>3</v>
      </c>
      <c r="D10" s="27">
        <v>4</v>
      </c>
      <c r="E10" s="22">
        <v>5</v>
      </c>
      <c r="F10" s="22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5">
        <v>14</v>
      </c>
      <c r="O10" s="22">
        <v>15</v>
      </c>
      <c r="P10" s="23">
        <v>16</v>
      </c>
      <c r="Q10" s="23">
        <v>17</v>
      </c>
      <c r="R10" s="23">
        <v>18</v>
      </c>
      <c r="S10" s="21">
        <v>19</v>
      </c>
      <c r="T10" s="26">
        <v>20</v>
      </c>
      <c r="U10" s="27">
        <v>21</v>
      </c>
      <c r="V10" s="23">
        <v>22</v>
      </c>
      <c r="W10" s="25">
        <v>23</v>
      </c>
      <c r="X10" s="22">
        <v>24</v>
      </c>
      <c r="Y10" s="24">
        <v>25</v>
      </c>
      <c r="Z10" s="27">
        <v>26</v>
      </c>
      <c r="AA10" s="23">
        <v>27</v>
      </c>
      <c r="AB10" s="23">
        <v>28</v>
      </c>
      <c r="AC10" s="25">
        <v>29</v>
      </c>
      <c r="AD10" s="28">
        <v>30</v>
      </c>
      <c r="AE10" s="21">
        <v>31</v>
      </c>
    </row>
    <row r="11" spans="1:31" ht="30" customHeight="1" hidden="1">
      <c r="A11" s="14"/>
      <c r="B11" s="17"/>
      <c r="C11" s="17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7"/>
      <c r="P11" s="7"/>
      <c r="Q11" s="7"/>
      <c r="R11" s="7"/>
      <c r="S11" s="17"/>
      <c r="T11" s="7"/>
      <c r="U11" s="14"/>
      <c r="V11" s="7"/>
      <c r="W11" s="15"/>
      <c r="X11" s="7"/>
      <c r="Y11" s="7"/>
      <c r="Z11" s="14"/>
      <c r="AA11" s="7"/>
      <c r="AB11" s="7"/>
      <c r="AC11" s="15"/>
      <c r="AD11" s="15"/>
      <c r="AE11" s="17"/>
    </row>
    <row r="12" spans="1:31" ht="30" customHeight="1">
      <c r="A12" s="53">
        <v>1</v>
      </c>
      <c r="B12" s="54">
        <v>3529</v>
      </c>
      <c r="C12" s="94" t="s">
        <v>74</v>
      </c>
      <c r="D12" s="81">
        <v>214</v>
      </c>
      <c r="E12" s="97">
        <v>39</v>
      </c>
      <c r="F12" s="97">
        <v>3</v>
      </c>
      <c r="G12" s="54">
        <v>0</v>
      </c>
      <c r="H12" s="54">
        <v>0</v>
      </c>
      <c r="I12" s="54">
        <v>142</v>
      </c>
      <c r="J12" s="54">
        <v>20</v>
      </c>
      <c r="K12" s="54">
        <v>1</v>
      </c>
      <c r="L12" s="54">
        <v>0</v>
      </c>
      <c r="M12" s="54">
        <v>12</v>
      </c>
      <c r="N12" s="90">
        <v>0</v>
      </c>
      <c r="O12" s="81">
        <v>46</v>
      </c>
      <c r="P12" s="54">
        <v>46</v>
      </c>
      <c r="Q12" s="54">
        <v>0</v>
      </c>
      <c r="R12" s="82">
        <v>0</v>
      </c>
      <c r="S12" s="85">
        <v>214</v>
      </c>
      <c r="T12" s="78">
        <v>0</v>
      </c>
      <c r="U12" s="81">
        <v>211</v>
      </c>
      <c r="V12" s="82">
        <v>0</v>
      </c>
      <c r="W12" s="68">
        <v>0</v>
      </c>
      <c r="X12" s="81">
        <v>14</v>
      </c>
      <c r="Y12" s="90">
        <v>0</v>
      </c>
      <c r="Z12" s="63">
        <v>49</v>
      </c>
      <c r="AA12" s="1">
        <v>49</v>
      </c>
      <c r="AB12" s="1">
        <v>0</v>
      </c>
      <c r="AC12" s="66">
        <v>0</v>
      </c>
      <c r="AD12" s="78">
        <v>0</v>
      </c>
      <c r="AE12" s="91" t="s">
        <v>85</v>
      </c>
    </row>
    <row r="13" spans="1:31" ht="30" customHeight="1">
      <c r="A13" s="18">
        <v>2</v>
      </c>
      <c r="B13" s="1">
        <v>3532</v>
      </c>
      <c r="C13" s="95" t="s">
        <v>75</v>
      </c>
      <c r="D13" s="65">
        <f>SUM(E13:N13)</f>
        <v>94</v>
      </c>
      <c r="E13" s="63">
        <v>7</v>
      </c>
      <c r="F13" s="63">
        <v>0</v>
      </c>
      <c r="G13" s="47">
        <v>0</v>
      </c>
      <c r="H13" s="47">
        <v>0</v>
      </c>
      <c r="I13" s="47">
        <v>87</v>
      </c>
      <c r="J13" s="47">
        <v>0</v>
      </c>
      <c r="K13" s="47">
        <v>0</v>
      </c>
      <c r="L13" s="47">
        <v>0</v>
      </c>
      <c r="M13" s="47">
        <v>0</v>
      </c>
      <c r="N13" s="64">
        <v>0</v>
      </c>
      <c r="O13" s="65">
        <v>4</v>
      </c>
      <c r="P13" s="47">
        <v>4</v>
      </c>
      <c r="Q13" s="47">
        <v>0</v>
      </c>
      <c r="R13" s="64">
        <v>0</v>
      </c>
      <c r="S13" s="86">
        <v>94</v>
      </c>
      <c r="T13" s="67">
        <v>0</v>
      </c>
      <c r="U13" s="65">
        <f>D13+O13-Z13</f>
        <v>96</v>
      </c>
      <c r="V13" s="64">
        <v>0</v>
      </c>
      <c r="W13" s="68">
        <v>0</v>
      </c>
      <c r="X13" s="65">
        <v>0</v>
      </c>
      <c r="Y13" s="64">
        <v>0</v>
      </c>
      <c r="Z13" s="63">
        <v>2</v>
      </c>
      <c r="AA13" s="47">
        <v>2</v>
      </c>
      <c r="AB13" s="47">
        <v>0</v>
      </c>
      <c r="AC13" s="66">
        <v>0</v>
      </c>
      <c r="AD13" s="67">
        <v>0</v>
      </c>
      <c r="AE13" s="92">
        <v>0</v>
      </c>
    </row>
    <row r="14" spans="1:31" ht="30" customHeight="1">
      <c r="A14" s="18">
        <v>3</v>
      </c>
      <c r="B14" s="1">
        <v>3533</v>
      </c>
      <c r="C14" s="95" t="s">
        <v>76</v>
      </c>
      <c r="D14" s="65">
        <v>48</v>
      </c>
      <c r="E14" s="63">
        <v>4</v>
      </c>
      <c r="F14" s="63">
        <v>0</v>
      </c>
      <c r="G14" s="47">
        <v>0</v>
      </c>
      <c r="H14" s="47">
        <v>0</v>
      </c>
      <c r="I14" s="47">
        <v>42</v>
      </c>
      <c r="J14" s="47">
        <v>0</v>
      </c>
      <c r="K14" s="47">
        <v>0</v>
      </c>
      <c r="L14" s="47">
        <v>0</v>
      </c>
      <c r="M14" s="47">
        <v>2</v>
      </c>
      <c r="N14" s="64">
        <v>0</v>
      </c>
      <c r="O14" s="65">
        <v>3</v>
      </c>
      <c r="P14" s="47">
        <v>3</v>
      </c>
      <c r="Q14" s="47">
        <v>0</v>
      </c>
      <c r="R14" s="64">
        <v>0</v>
      </c>
      <c r="S14" s="86">
        <v>48</v>
      </c>
      <c r="T14" s="67">
        <v>0</v>
      </c>
      <c r="U14" s="65">
        <v>44</v>
      </c>
      <c r="V14" s="64">
        <v>0</v>
      </c>
      <c r="W14" s="68">
        <v>0</v>
      </c>
      <c r="X14" s="65">
        <v>2</v>
      </c>
      <c r="Y14" s="64">
        <v>0</v>
      </c>
      <c r="Z14" s="63">
        <v>7</v>
      </c>
      <c r="AA14" s="47">
        <v>7</v>
      </c>
      <c r="AB14" s="47">
        <v>0</v>
      </c>
      <c r="AC14" s="66">
        <v>0</v>
      </c>
      <c r="AD14" s="67">
        <v>0</v>
      </c>
      <c r="AE14" s="92">
        <v>0</v>
      </c>
    </row>
    <row r="15" spans="1:31" ht="30" customHeight="1">
      <c r="A15" s="18">
        <v>4</v>
      </c>
      <c r="B15" s="1">
        <v>3535</v>
      </c>
      <c r="C15" s="95" t="s">
        <v>77</v>
      </c>
      <c r="D15" s="65">
        <v>51</v>
      </c>
      <c r="E15" s="63">
        <v>5</v>
      </c>
      <c r="F15" s="63">
        <v>0</v>
      </c>
      <c r="G15" s="1">
        <v>0</v>
      </c>
      <c r="H15" s="1">
        <v>0</v>
      </c>
      <c r="I15" s="1">
        <v>43</v>
      </c>
      <c r="J15" s="1">
        <v>1</v>
      </c>
      <c r="K15" s="1">
        <v>0</v>
      </c>
      <c r="L15" s="1">
        <v>0</v>
      </c>
      <c r="M15" s="1">
        <v>2</v>
      </c>
      <c r="N15" s="64">
        <v>0</v>
      </c>
      <c r="O15" s="65">
        <v>9</v>
      </c>
      <c r="P15" s="1">
        <v>9</v>
      </c>
      <c r="Q15" s="1">
        <v>0</v>
      </c>
      <c r="R15" s="64">
        <v>0</v>
      </c>
      <c r="S15" s="86">
        <v>51</v>
      </c>
      <c r="T15" s="67">
        <v>0</v>
      </c>
      <c r="U15" s="65">
        <v>57</v>
      </c>
      <c r="V15" s="64">
        <v>0</v>
      </c>
      <c r="W15" s="68">
        <v>0</v>
      </c>
      <c r="X15" s="65">
        <v>0</v>
      </c>
      <c r="Y15" s="64">
        <v>0</v>
      </c>
      <c r="Z15" s="63">
        <v>3</v>
      </c>
      <c r="AA15" s="1">
        <v>3</v>
      </c>
      <c r="AB15" s="1">
        <v>0</v>
      </c>
      <c r="AC15" s="66">
        <v>0</v>
      </c>
      <c r="AD15" s="67">
        <v>0</v>
      </c>
      <c r="AE15" s="91">
        <v>0</v>
      </c>
    </row>
    <row r="16" spans="1:31" ht="30" customHeight="1">
      <c r="A16" s="18">
        <v>5</v>
      </c>
      <c r="B16" s="1">
        <v>3536</v>
      </c>
      <c r="C16" s="95" t="s">
        <v>78</v>
      </c>
      <c r="D16" s="65">
        <v>167</v>
      </c>
      <c r="E16" s="63">
        <v>5</v>
      </c>
      <c r="F16" s="63">
        <v>0</v>
      </c>
      <c r="G16" s="47">
        <v>0</v>
      </c>
      <c r="H16" s="47">
        <v>0</v>
      </c>
      <c r="I16" s="47">
        <v>142</v>
      </c>
      <c r="J16" s="47">
        <v>14</v>
      </c>
      <c r="K16" s="47">
        <v>0</v>
      </c>
      <c r="L16" s="47">
        <v>0</v>
      </c>
      <c r="M16" s="47">
        <v>6</v>
      </c>
      <c r="N16" s="64">
        <v>0</v>
      </c>
      <c r="O16" s="65">
        <v>86</v>
      </c>
      <c r="P16" s="47">
        <v>86</v>
      </c>
      <c r="Q16" s="47">
        <v>0</v>
      </c>
      <c r="R16" s="64">
        <v>0</v>
      </c>
      <c r="S16" s="86">
        <v>167</v>
      </c>
      <c r="T16" s="67">
        <v>0</v>
      </c>
      <c r="U16" s="65">
        <v>166</v>
      </c>
      <c r="V16" s="64">
        <v>0</v>
      </c>
      <c r="W16" s="68">
        <v>0</v>
      </c>
      <c r="X16" s="65">
        <v>5</v>
      </c>
      <c r="Y16" s="64">
        <v>0</v>
      </c>
      <c r="Z16" s="63">
        <v>87</v>
      </c>
      <c r="AA16" s="47">
        <v>87</v>
      </c>
      <c r="AB16" s="47">
        <v>0</v>
      </c>
      <c r="AC16" s="66">
        <v>0</v>
      </c>
      <c r="AD16" s="67">
        <v>0</v>
      </c>
      <c r="AE16" s="92">
        <v>0</v>
      </c>
    </row>
    <row r="17" spans="1:31" ht="30" customHeight="1">
      <c r="A17" s="18">
        <v>6</v>
      </c>
      <c r="B17" s="1">
        <v>3537</v>
      </c>
      <c r="C17" s="95" t="s">
        <v>79</v>
      </c>
      <c r="D17" s="65">
        <v>70</v>
      </c>
      <c r="E17" s="63">
        <v>7</v>
      </c>
      <c r="F17" s="63">
        <v>1</v>
      </c>
      <c r="G17" s="47">
        <v>0</v>
      </c>
      <c r="H17" s="47">
        <v>0</v>
      </c>
      <c r="I17" s="47">
        <v>50</v>
      </c>
      <c r="J17" s="47">
        <v>11</v>
      </c>
      <c r="K17" s="47">
        <v>0</v>
      </c>
      <c r="L17" s="47">
        <v>0</v>
      </c>
      <c r="M17" s="47">
        <v>2</v>
      </c>
      <c r="N17" s="64">
        <v>0</v>
      </c>
      <c r="O17" s="65">
        <v>22</v>
      </c>
      <c r="P17" s="47">
        <v>22</v>
      </c>
      <c r="Q17" s="47">
        <v>0</v>
      </c>
      <c r="R17" s="64">
        <v>0</v>
      </c>
      <c r="S17" s="86">
        <v>70</v>
      </c>
      <c r="T17" s="67">
        <v>0</v>
      </c>
      <c r="U17" s="65">
        <v>76</v>
      </c>
      <c r="V17" s="64">
        <v>0</v>
      </c>
      <c r="W17" s="68">
        <v>0</v>
      </c>
      <c r="X17" s="65">
        <v>2</v>
      </c>
      <c r="Y17" s="64">
        <v>0</v>
      </c>
      <c r="Z17" s="63">
        <v>16</v>
      </c>
      <c r="AA17" s="47">
        <v>16</v>
      </c>
      <c r="AB17" s="47">
        <v>0</v>
      </c>
      <c r="AC17" s="66">
        <v>0</v>
      </c>
      <c r="AD17" s="67">
        <v>0</v>
      </c>
      <c r="AE17" s="92">
        <v>0</v>
      </c>
    </row>
    <row r="18" spans="1:31" ht="36.75" customHeight="1">
      <c r="A18" s="18">
        <v>7</v>
      </c>
      <c r="B18" s="1">
        <v>3538</v>
      </c>
      <c r="C18" s="95" t="s">
        <v>82</v>
      </c>
      <c r="D18" s="65">
        <v>116</v>
      </c>
      <c r="E18" s="63">
        <v>3</v>
      </c>
      <c r="F18" s="63">
        <v>0</v>
      </c>
      <c r="G18" s="47">
        <v>0</v>
      </c>
      <c r="H18" s="47">
        <v>0</v>
      </c>
      <c r="I18" s="47">
        <v>101</v>
      </c>
      <c r="J18" s="47">
        <v>12</v>
      </c>
      <c r="K18" s="47">
        <v>0</v>
      </c>
      <c r="L18" s="47">
        <v>0</v>
      </c>
      <c r="M18" s="47">
        <v>0</v>
      </c>
      <c r="N18" s="64">
        <v>0</v>
      </c>
      <c r="O18" s="65">
        <v>25</v>
      </c>
      <c r="P18" s="47">
        <v>25</v>
      </c>
      <c r="Q18" s="47">
        <v>0</v>
      </c>
      <c r="R18" s="64">
        <v>0</v>
      </c>
      <c r="S18" s="86">
        <v>116</v>
      </c>
      <c r="T18" s="67">
        <v>0</v>
      </c>
      <c r="U18" s="65">
        <v>117</v>
      </c>
      <c r="V18" s="64">
        <v>0</v>
      </c>
      <c r="W18" s="68">
        <v>0</v>
      </c>
      <c r="X18" s="65">
        <v>1</v>
      </c>
      <c r="Y18" s="64">
        <v>0</v>
      </c>
      <c r="Z18" s="63">
        <v>24</v>
      </c>
      <c r="AA18" s="47">
        <v>24</v>
      </c>
      <c r="AB18" s="47">
        <v>0</v>
      </c>
      <c r="AC18" s="66">
        <v>0</v>
      </c>
      <c r="AD18" s="67">
        <v>0</v>
      </c>
      <c r="AE18" s="92">
        <v>0</v>
      </c>
    </row>
    <row r="19" spans="1:31" ht="37.5" customHeight="1">
      <c r="A19" s="18">
        <v>8</v>
      </c>
      <c r="B19" s="1">
        <v>3525</v>
      </c>
      <c r="C19" s="95" t="s">
        <v>83</v>
      </c>
      <c r="D19" s="73">
        <v>1386</v>
      </c>
      <c r="E19" s="45">
        <v>130</v>
      </c>
      <c r="F19" s="49">
        <v>0</v>
      </c>
      <c r="G19" s="49">
        <v>0</v>
      </c>
      <c r="H19" s="45">
        <v>0</v>
      </c>
      <c r="I19" s="49">
        <v>1173</v>
      </c>
      <c r="J19" s="45">
        <v>47</v>
      </c>
      <c r="K19" s="45">
        <v>1</v>
      </c>
      <c r="L19" s="45">
        <v>0</v>
      </c>
      <c r="M19" s="45">
        <v>35</v>
      </c>
      <c r="N19" s="72">
        <v>0</v>
      </c>
      <c r="O19" s="73">
        <v>207</v>
      </c>
      <c r="P19" s="45">
        <v>207</v>
      </c>
      <c r="Q19" s="45">
        <v>0</v>
      </c>
      <c r="R19" s="72">
        <v>0</v>
      </c>
      <c r="S19" s="87">
        <v>1386</v>
      </c>
      <c r="T19" s="75">
        <v>0</v>
      </c>
      <c r="U19" s="73">
        <v>1422</v>
      </c>
      <c r="V19" s="72">
        <v>0</v>
      </c>
      <c r="W19" s="76">
        <v>0</v>
      </c>
      <c r="X19" s="73">
        <v>21</v>
      </c>
      <c r="Y19" s="72">
        <v>0</v>
      </c>
      <c r="Z19" s="71">
        <v>171</v>
      </c>
      <c r="AA19" s="45">
        <v>171</v>
      </c>
      <c r="AB19" s="45">
        <v>0</v>
      </c>
      <c r="AC19" s="74">
        <v>0</v>
      </c>
      <c r="AD19" s="75">
        <v>0</v>
      </c>
      <c r="AE19" s="93">
        <v>0</v>
      </c>
    </row>
    <row r="20" spans="1:31" ht="30" customHeight="1">
      <c r="A20" s="18">
        <v>9</v>
      </c>
      <c r="B20" s="1">
        <v>3539</v>
      </c>
      <c r="C20" s="95" t="s">
        <v>84</v>
      </c>
      <c r="D20" s="73">
        <v>702</v>
      </c>
      <c r="E20" s="45">
        <v>57</v>
      </c>
      <c r="F20" s="45">
        <v>0</v>
      </c>
      <c r="G20" s="45">
        <v>0</v>
      </c>
      <c r="H20" s="45">
        <v>0</v>
      </c>
      <c r="I20" s="45">
        <v>609</v>
      </c>
      <c r="J20" s="45">
        <v>25</v>
      </c>
      <c r="K20" s="45">
        <v>0</v>
      </c>
      <c r="L20" s="45">
        <v>0</v>
      </c>
      <c r="M20" s="45">
        <v>11</v>
      </c>
      <c r="N20" s="72">
        <v>0</v>
      </c>
      <c r="O20" s="73">
        <v>7</v>
      </c>
      <c r="P20" s="45">
        <v>7</v>
      </c>
      <c r="Q20" s="45">
        <v>0</v>
      </c>
      <c r="R20" s="72">
        <v>0</v>
      </c>
      <c r="S20" s="87">
        <v>702</v>
      </c>
      <c r="T20" s="75">
        <v>0</v>
      </c>
      <c r="U20" s="170">
        <v>611</v>
      </c>
      <c r="V20" s="72">
        <v>0</v>
      </c>
      <c r="W20" s="76">
        <v>0</v>
      </c>
      <c r="X20" s="73">
        <v>1</v>
      </c>
      <c r="Y20" s="72">
        <v>0</v>
      </c>
      <c r="Z20" s="71">
        <v>98</v>
      </c>
      <c r="AA20" s="45">
        <v>98</v>
      </c>
      <c r="AB20" s="45">
        <v>0</v>
      </c>
      <c r="AC20" s="74">
        <v>0</v>
      </c>
      <c r="AD20" s="67">
        <v>0</v>
      </c>
      <c r="AE20" s="92">
        <v>0</v>
      </c>
    </row>
    <row r="21" spans="1:31" ht="40.5" customHeight="1" thickBot="1">
      <c r="A21" s="52">
        <v>10</v>
      </c>
      <c r="B21" s="51">
        <v>3528</v>
      </c>
      <c r="C21" s="96" t="s">
        <v>80</v>
      </c>
      <c r="D21" s="83">
        <v>15</v>
      </c>
      <c r="E21" s="98">
        <v>6</v>
      </c>
      <c r="F21" s="98">
        <v>0</v>
      </c>
      <c r="G21" s="89">
        <v>0</v>
      </c>
      <c r="H21" s="89">
        <v>0</v>
      </c>
      <c r="I21" s="89">
        <v>1</v>
      </c>
      <c r="J21" s="89">
        <v>5</v>
      </c>
      <c r="K21" s="89">
        <v>0</v>
      </c>
      <c r="L21" s="89">
        <v>0</v>
      </c>
      <c r="M21" s="89">
        <v>3</v>
      </c>
      <c r="N21" s="84">
        <v>0</v>
      </c>
      <c r="O21" s="83">
        <v>3</v>
      </c>
      <c r="P21" s="89">
        <v>3</v>
      </c>
      <c r="Q21" s="89">
        <v>0</v>
      </c>
      <c r="R21" s="84">
        <v>0</v>
      </c>
      <c r="S21" s="87">
        <v>15</v>
      </c>
      <c r="T21" s="88">
        <v>0</v>
      </c>
      <c r="U21" s="83">
        <v>18</v>
      </c>
      <c r="V21" s="84">
        <v>0</v>
      </c>
      <c r="W21" s="76">
        <v>0</v>
      </c>
      <c r="X21" s="83">
        <v>3</v>
      </c>
      <c r="Y21" s="84">
        <v>0</v>
      </c>
      <c r="Z21" s="71">
        <v>0</v>
      </c>
      <c r="AA21" s="45">
        <v>0</v>
      </c>
      <c r="AB21" s="45">
        <v>0</v>
      </c>
      <c r="AC21" s="74">
        <v>0</v>
      </c>
      <c r="AD21" s="88">
        <v>0</v>
      </c>
      <c r="AE21" s="93">
        <v>0</v>
      </c>
    </row>
    <row r="22" spans="1:31" ht="30" customHeight="1" thickBot="1">
      <c r="A22" s="136" t="s">
        <v>19</v>
      </c>
      <c r="B22" s="137"/>
      <c r="C22" s="138"/>
      <c r="D22" s="43">
        <f>SUM(D12:D21)</f>
        <v>2863</v>
      </c>
      <c r="E22" s="19">
        <f aca="true" t="shared" si="0" ref="E22:O22">SUM(E12:E21)</f>
        <v>263</v>
      </c>
      <c r="F22" s="19">
        <f t="shared" si="0"/>
        <v>4</v>
      </c>
      <c r="G22" s="19">
        <f t="shared" si="0"/>
        <v>0</v>
      </c>
      <c r="H22" s="19">
        <f t="shared" si="0"/>
        <v>0</v>
      </c>
      <c r="I22" s="19">
        <f t="shared" si="0"/>
        <v>2390</v>
      </c>
      <c r="J22" s="19">
        <f t="shared" si="0"/>
        <v>135</v>
      </c>
      <c r="K22" s="19">
        <f t="shared" si="0"/>
        <v>2</v>
      </c>
      <c r="L22" s="19">
        <f t="shared" si="0"/>
        <v>0</v>
      </c>
      <c r="M22" s="19">
        <f t="shared" si="0"/>
        <v>73</v>
      </c>
      <c r="N22" s="19">
        <f t="shared" si="0"/>
        <v>0</v>
      </c>
      <c r="O22" s="19">
        <f t="shared" si="0"/>
        <v>412</v>
      </c>
      <c r="P22" s="19">
        <f aca="true" t="shared" si="1" ref="P22:AE22">SUM(P12:P21)</f>
        <v>412</v>
      </c>
      <c r="Q22" s="19">
        <f t="shared" si="1"/>
        <v>0</v>
      </c>
      <c r="R22" s="62">
        <f t="shared" si="1"/>
        <v>0</v>
      </c>
      <c r="S22" s="19">
        <f t="shared" si="1"/>
        <v>2863</v>
      </c>
      <c r="T22" s="48">
        <f t="shared" si="1"/>
        <v>0</v>
      </c>
      <c r="U22" s="171">
        <f t="shared" si="1"/>
        <v>2818</v>
      </c>
      <c r="V22" s="43">
        <f t="shared" si="1"/>
        <v>0</v>
      </c>
      <c r="W22" s="43">
        <f t="shared" si="1"/>
        <v>0</v>
      </c>
      <c r="X22" s="43">
        <f t="shared" si="1"/>
        <v>49</v>
      </c>
      <c r="Y22" s="43">
        <f t="shared" si="1"/>
        <v>0</v>
      </c>
      <c r="Z22" s="43">
        <f t="shared" si="1"/>
        <v>457</v>
      </c>
      <c r="AA22" s="43">
        <f t="shared" si="1"/>
        <v>457</v>
      </c>
      <c r="AB22" s="19">
        <f t="shared" si="1"/>
        <v>0</v>
      </c>
      <c r="AC22" s="19">
        <f t="shared" si="1"/>
        <v>0</v>
      </c>
      <c r="AD22" s="19">
        <f t="shared" si="1"/>
        <v>0</v>
      </c>
      <c r="AE22" s="48">
        <f t="shared" si="1"/>
        <v>0</v>
      </c>
    </row>
    <row r="23" spans="1:31" ht="30" customHeight="1" hidden="1">
      <c r="A23" s="14"/>
      <c r="B23" s="7"/>
      <c r="C23" s="15"/>
      <c r="D23" s="44"/>
      <c r="E23" s="7"/>
      <c r="F23" s="7"/>
      <c r="G23" s="7"/>
      <c r="H23" s="7"/>
      <c r="I23" s="7"/>
      <c r="J23" s="7"/>
      <c r="K23" s="7"/>
      <c r="L23" s="7"/>
      <c r="M23" s="7"/>
      <c r="N23" s="15"/>
      <c r="O23" s="7"/>
      <c r="P23" s="7"/>
      <c r="Q23" s="7"/>
      <c r="R23" s="7"/>
      <c r="S23" s="17"/>
      <c r="T23" s="15"/>
      <c r="U23" s="44"/>
      <c r="V23" s="44"/>
      <c r="W23" s="172"/>
      <c r="X23" s="44"/>
      <c r="Y23" s="44"/>
      <c r="Z23" s="173"/>
      <c r="AA23" s="44"/>
      <c r="AB23" s="7"/>
      <c r="AC23" s="15"/>
      <c r="AD23" s="15"/>
      <c r="AE23" s="17"/>
    </row>
    <row r="24" spans="1:31" s="7" customFormat="1" ht="29.25" customHeight="1" thickBot="1">
      <c r="A24" s="57">
        <v>11</v>
      </c>
      <c r="B24" s="55">
        <v>3500</v>
      </c>
      <c r="C24" s="56" t="s">
        <v>81</v>
      </c>
      <c r="D24" s="50">
        <v>185</v>
      </c>
      <c r="E24" s="51">
        <v>36</v>
      </c>
      <c r="F24" s="51">
        <v>0</v>
      </c>
      <c r="G24" s="51">
        <v>0</v>
      </c>
      <c r="H24" s="51">
        <v>2</v>
      </c>
      <c r="I24" s="51">
        <v>13</v>
      </c>
      <c r="J24" s="51">
        <v>92</v>
      </c>
      <c r="K24" s="51">
        <v>18</v>
      </c>
      <c r="L24" s="51">
        <v>8</v>
      </c>
      <c r="M24" s="51">
        <v>16</v>
      </c>
      <c r="N24" s="51">
        <v>0</v>
      </c>
      <c r="O24" s="51">
        <v>41</v>
      </c>
      <c r="P24" s="51">
        <v>41</v>
      </c>
      <c r="Q24" s="51">
        <v>0</v>
      </c>
      <c r="R24" s="77">
        <v>0</v>
      </c>
      <c r="S24" s="79">
        <v>185</v>
      </c>
      <c r="T24" s="80">
        <v>0</v>
      </c>
      <c r="U24" s="174">
        <v>177</v>
      </c>
      <c r="V24" s="50">
        <v>0</v>
      </c>
      <c r="W24" s="50">
        <v>0</v>
      </c>
      <c r="X24" s="50">
        <v>11</v>
      </c>
      <c r="Y24" s="50">
        <v>0</v>
      </c>
      <c r="Z24" s="50">
        <v>49</v>
      </c>
      <c r="AA24" s="50">
        <v>49</v>
      </c>
      <c r="AB24" s="51">
        <v>0</v>
      </c>
      <c r="AC24" s="51">
        <v>0</v>
      </c>
      <c r="AD24" s="51">
        <v>0</v>
      </c>
      <c r="AE24" s="58">
        <v>0</v>
      </c>
    </row>
    <row r="25" spans="1:31" ht="27" customHeight="1" thickBot="1">
      <c r="A25" s="136" t="s">
        <v>39</v>
      </c>
      <c r="B25" s="137"/>
      <c r="C25" s="137"/>
      <c r="D25" s="19">
        <f>SUM(D22,D24)</f>
        <v>3048</v>
      </c>
      <c r="E25" s="19">
        <f aca="true" t="shared" si="2" ref="E25:AE25">SUM(E22,E24)</f>
        <v>299</v>
      </c>
      <c r="F25" s="19">
        <f t="shared" si="2"/>
        <v>4</v>
      </c>
      <c r="G25" s="19">
        <f t="shared" si="2"/>
        <v>0</v>
      </c>
      <c r="H25" s="19">
        <f t="shared" si="2"/>
        <v>2</v>
      </c>
      <c r="I25" s="19">
        <f t="shared" si="2"/>
        <v>2403</v>
      </c>
      <c r="J25" s="19">
        <f t="shared" si="2"/>
        <v>227</v>
      </c>
      <c r="K25" s="19">
        <f t="shared" si="2"/>
        <v>20</v>
      </c>
      <c r="L25" s="19">
        <f t="shared" si="2"/>
        <v>8</v>
      </c>
      <c r="M25" s="19">
        <f t="shared" si="2"/>
        <v>89</v>
      </c>
      <c r="N25" s="19">
        <f t="shared" si="2"/>
        <v>0</v>
      </c>
      <c r="O25" s="19">
        <f t="shared" si="2"/>
        <v>453</v>
      </c>
      <c r="P25" s="19">
        <f t="shared" si="2"/>
        <v>453</v>
      </c>
      <c r="Q25" s="19">
        <f t="shared" si="2"/>
        <v>0</v>
      </c>
      <c r="R25" s="62">
        <f t="shared" si="2"/>
        <v>0</v>
      </c>
      <c r="S25" s="19">
        <f t="shared" si="2"/>
        <v>3048</v>
      </c>
      <c r="T25" s="48">
        <f t="shared" si="2"/>
        <v>0</v>
      </c>
      <c r="U25" s="171">
        <f t="shared" si="2"/>
        <v>2995</v>
      </c>
      <c r="V25" s="43">
        <f t="shared" si="2"/>
        <v>0</v>
      </c>
      <c r="W25" s="43">
        <f t="shared" si="2"/>
        <v>0</v>
      </c>
      <c r="X25" s="43">
        <f t="shared" si="2"/>
        <v>60</v>
      </c>
      <c r="Y25" s="43">
        <f t="shared" si="2"/>
        <v>0</v>
      </c>
      <c r="Z25" s="43">
        <f t="shared" si="2"/>
        <v>506</v>
      </c>
      <c r="AA25" s="43">
        <f t="shared" si="2"/>
        <v>506</v>
      </c>
      <c r="AB25" s="19">
        <f t="shared" si="2"/>
        <v>0</v>
      </c>
      <c r="AC25" s="19">
        <f t="shared" si="2"/>
        <v>0</v>
      </c>
      <c r="AD25" s="19">
        <f t="shared" si="2"/>
        <v>0</v>
      </c>
      <c r="AE25" s="48">
        <f t="shared" si="2"/>
        <v>0</v>
      </c>
    </row>
    <row r="26" spans="1:28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1" ht="15">
      <c r="A27" s="161" t="s">
        <v>41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18" customHeight="1">
      <c r="A28" s="122" t="s">
        <v>58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12" customHeight="1">
      <c r="A29" s="122" t="s">
        <v>59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ht="18" customHeight="1">
      <c r="A30" s="122" t="s">
        <v>65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15">
      <c r="A31" s="122" t="s">
        <v>60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ht="15">
      <c r="A32" s="122" t="s">
        <v>69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</row>
    <row r="33" spans="1:31" ht="15">
      <c r="A33" s="122" t="s">
        <v>61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15">
      <c r="A34" s="122" t="s">
        <v>52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ht="15">
      <c r="A35" s="122" t="s">
        <v>55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28" ht="14.25">
      <c r="A36" s="122" t="s">
        <v>62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 ht="14.25">
      <c r="A37" s="122" t="s">
        <v>64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F37" s="7"/>
    </row>
    <row r="38" spans="1:32" ht="14.25">
      <c r="A38" s="118" t="s">
        <v>63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F38" s="7"/>
    </row>
    <row r="39" spans="1:28" ht="14.25">
      <c r="A39" s="139" t="s">
        <v>67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sheetProtection/>
  <mergeCells count="61">
    <mergeCell ref="AA1:AE1"/>
    <mergeCell ref="A28:AE28"/>
    <mergeCell ref="I7:I9"/>
    <mergeCell ref="V6:V9"/>
    <mergeCell ref="M6:M9"/>
    <mergeCell ref="AD4:AD9"/>
    <mergeCell ref="P6:P9"/>
    <mergeCell ref="A37:M37"/>
    <mergeCell ref="K6:K9"/>
    <mergeCell ref="O4:R4"/>
    <mergeCell ref="A25:C25"/>
    <mergeCell ref="B4:B9"/>
    <mergeCell ref="A29:AE29"/>
    <mergeCell ref="W6:W9"/>
    <mergeCell ref="D5:D9"/>
    <mergeCell ref="U5:U9"/>
    <mergeCell ref="A2:AE2"/>
    <mergeCell ref="A3:AE3"/>
    <mergeCell ref="R7:R9"/>
    <mergeCell ref="S4:S9"/>
    <mergeCell ref="U4:W4"/>
    <mergeCell ref="C4:C9"/>
    <mergeCell ref="E7:G7"/>
    <mergeCell ref="AA5:AC5"/>
    <mergeCell ref="AB6:AC6"/>
    <mergeCell ref="E5:N5"/>
    <mergeCell ref="Y6:Y9"/>
    <mergeCell ref="T4:T9"/>
    <mergeCell ref="Q7:Q9"/>
    <mergeCell ref="N6:N9"/>
    <mergeCell ref="A27:AE27"/>
    <mergeCell ref="AC7:AC9"/>
    <mergeCell ref="A35:AE35"/>
    <mergeCell ref="A33:AE33"/>
    <mergeCell ref="A32:AE32"/>
    <mergeCell ref="E6:I6"/>
    <mergeCell ref="L6:L9"/>
    <mergeCell ref="H7:H9"/>
    <mergeCell ref="Z5:Z9"/>
    <mergeCell ref="A34:AE34"/>
    <mergeCell ref="V5:W5"/>
    <mergeCell ref="O5:O9"/>
    <mergeCell ref="D4:N4"/>
    <mergeCell ref="A22:C22"/>
    <mergeCell ref="X5:X9"/>
    <mergeCell ref="AA6:AA9"/>
    <mergeCell ref="A39:R39"/>
    <mergeCell ref="A36:Q36"/>
    <mergeCell ref="A4:A9"/>
    <mergeCell ref="F8:G8"/>
    <mergeCell ref="X4:Y4"/>
    <mergeCell ref="J6:J9"/>
    <mergeCell ref="Q6:R6"/>
    <mergeCell ref="E8:E9"/>
    <mergeCell ref="A38:M38"/>
    <mergeCell ref="P5:R5"/>
    <mergeCell ref="A31:AE31"/>
    <mergeCell ref="A30:AE30"/>
    <mergeCell ref="AE4:AE9"/>
    <mergeCell ref="Z4:AC4"/>
    <mergeCell ref="AB7:AB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2021-11-10T08:21:30Z</dcterms:modified>
  <cp:category/>
  <cp:version/>
  <cp:contentType/>
  <cp:contentStatus/>
</cp:coreProperties>
</file>