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5621" calcOnSave="0"/>
</workbook>
</file>

<file path=xl/calcChain.xml><?xml version="1.0" encoding="utf-8"?>
<calcChain xmlns="http://schemas.openxmlformats.org/spreadsheetml/2006/main">
  <c r="C11" i="3" l="1"/>
  <c r="C14" i="3"/>
  <c r="C10" i="3"/>
  <c r="D12" i="3"/>
  <c r="C12" i="3" s="1"/>
  <c r="D13" i="3"/>
  <c r="C13" i="3" s="1"/>
  <c r="D15" i="3"/>
  <c r="C15" i="3" s="1"/>
  <c r="D8" i="3"/>
  <c r="C8" i="3" s="1"/>
  <c r="D16" i="3"/>
  <c r="C16" i="3" s="1"/>
  <c r="D17" i="3"/>
  <c r="C17" i="3" s="1"/>
  <c r="G41" i="2"/>
  <c r="D41" i="2"/>
  <c r="E41" i="2"/>
  <c r="F41" i="2"/>
  <c r="G24" i="2"/>
  <c r="F24" i="2"/>
  <c r="D24" i="2"/>
  <c r="E24" i="2"/>
  <c r="C40" i="2"/>
  <c r="C39" i="2"/>
  <c r="C31" i="2"/>
  <c r="C32" i="2"/>
  <c r="C33" i="2"/>
  <c r="C34" i="2"/>
  <c r="C35" i="2"/>
  <c r="C36" i="2"/>
  <c r="C37" i="2"/>
  <c r="C38" i="2"/>
  <c r="C30" i="2"/>
  <c r="C26" i="2"/>
  <c r="C27" i="2"/>
  <c r="C28" i="2"/>
  <c r="C29" i="2"/>
  <c r="C25" i="2"/>
  <c r="D7" i="2"/>
  <c r="E7" i="2"/>
  <c r="F7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25" i="2"/>
  <c r="D9" i="2"/>
  <c r="C9" i="2" s="1"/>
  <c r="D10" i="2"/>
  <c r="C10" i="2" s="1"/>
  <c r="D11" i="2"/>
  <c r="C11" i="2" s="1"/>
  <c r="D12" i="2"/>
  <c r="C12" i="2" s="1"/>
  <c r="D13" i="2"/>
  <c r="C13" i="2" s="1"/>
  <c r="D14" i="2"/>
  <c r="C14" i="2" s="1"/>
  <c r="D15" i="2"/>
  <c r="C15" i="2" s="1"/>
  <c r="D16" i="2"/>
  <c r="C16" i="2" s="1"/>
  <c r="D17" i="2"/>
  <c r="C17" i="2" s="1"/>
  <c r="D18" i="2"/>
  <c r="C18" i="2" s="1"/>
  <c r="D19" i="2"/>
  <c r="C19" i="2" s="1"/>
  <c r="D20" i="2"/>
  <c r="C20" i="2" s="1"/>
  <c r="D21" i="2"/>
  <c r="C21" i="2" s="1"/>
  <c r="D22" i="2"/>
  <c r="C22" i="2" s="1"/>
  <c r="D23" i="2"/>
  <c r="C23" i="2" s="1"/>
  <c r="D8" i="2"/>
  <c r="C8" i="2" s="1"/>
  <c r="C24" i="2" l="1"/>
  <c r="C7" i="2"/>
  <c r="C49" i="1"/>
  <c r="C48" i="1"/>
  <c r="C43" i="1"/>
  <c r="C44" i="1"/>
  <c r="C45" i="1"/>
  <c r="C46" i="1"/>
  <c r="C42" i="1"/>
  <c r="C34" i="1"/>
  <c r="C35" i="1"/>
  <c r="C36" i="1"/>
  <c r="C37" i="1"/>
  <c r="C39" i="1"/>
  <c r="C40" i="1"/>
  <c r="C33" i="1"/>
  <c r="C22" i="1"/>
  <c r="C23" i="1"/>
  <c r="C24" i="1"/>
  <c r="C25" i="1"/>
  <c r="C26" i="1"/>
  <c r="C27" i="1"/>
  <c r="C28" i="1"/>
  <c r="C29" i="1"/>
  <c r="C21" i="1"/>
  <c r="C16" i="1"/>
  <c r="C17" i="1"/>
  <c r="C18" i="1"/>
  <c r="C19" i="1"/>
  <c r="C20" i="1"/>
  <c r="C30" i="1"/>
  <c r="C31" i="1"/>
  <c r="C15" i="1"/>
  <c r="C12" i="1"/>
  <c r="C13" i="1"/>
  <c r="C11" i="1"/>
  <c r="C9" i="1"/>
  <c r="E50" i="1"/>
  <c r="D50" i="1"/>
  <c r="C41" i="2" l="1"/>
  <c r="C50" i="1"/>
</calcChain>
</file>

<file path=xl/sharedStrings.xml><?xml version="1.0" encoding="utf-8"?>
<sst xmlns="http://schemas.openxmlformats.org/spreadsheetml/2006/main" count="174" uniqueCount="112">
  <si>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</si>
  <si>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</si>
  <si>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</si>
  <si>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</si>
  <si>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</si>
  <si>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</si>
  <si>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</si>
  <si>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</si>
  <si>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</si>
  <si>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</si>
  <si>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</si>
  <si>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</si>
  <si>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</si>
  <si>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</si>
  <si>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</si>
  <si>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</si>
  <si>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</si>
  <si>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</si>
  <si>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</si>
  <si>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</si>
  <si>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</si>
  <si>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</si>
  <si>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</si>
  <si>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</si>
  <si>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</si>
  <si>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</si>
  <si>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</si>
  <si>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</si>
  <si>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</si>
  <si>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</si>
  <si>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</si>
  <si>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</si>
  <si>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</si>
  <si>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</si>
  <si>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</si>
  <si>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</si>
  <si>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</si>
  <si>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</si>
  <si>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</si>
  <si>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</si>
  <si>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</si>
  <si>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</si>
  <si>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</si>
  <si>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</si>
  <si>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</si>
  <si>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</si>
  <si>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</si>
  <si>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</si>
  <si>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</si>
  <si>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</si>
  <si>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</si>
  <si>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</si>
  <si>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</si>
  <si>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</si>
  <si>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</si>
  <si>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</si>
  <si>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</si>
  <si>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</si>
  <si>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</si>
  <si>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</si>
  <si>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</si>
  <si>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</si>
  <si>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</si>
  <si>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</si>
  <si>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</si>
  <si>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</si>
  <si>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</si>
  <si>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</si>
  <si>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</si>
  <si>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</si>
  <si>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</si>
  <si>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</si>
  <si>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</si>
  <si>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</si>
  <si>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</si>
  <si>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</si>
  <si>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</si>
  <si>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</si>
  <si>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</si>
  <si>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</si>
  <si>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</si>
  <si>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</si>
  <si>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</si>
  <si>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</si>
  <si>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</si>
  <si>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</si>
  <si>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</si>
  <si>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</si>
  <si>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</si>
  <si>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</si>
  <si>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</si>
  <si>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</si>
  <si>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</si>
  <si>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</si>
  <si>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>Приказом ВНФ России</t>
  </si>
  <si>
    <t>Количество проверок, которыми установлены нарушения требований об использовании специальных банковских счетов 
 (ч.2 ст. 15.1. КоАП РФ)</t>
  </si>
  <si>
    <t>неприменением ККТ в установленных законодательством о применении ККТ случаях 
(ч.2 ст. 14.5. КоАП РФ)</t>
  </si>
  <si>
    <t>по ч. 2 ст. 15.1 КоАП РФ</t>
  </si>
  <si>
    <t>Справочно к разделу 3 (единиц)</t>
  </si>
  <si>
    <t xml:space="preserve"> Раздел 3. Административные наказания за нарушения законодательства о ККТ и использования специальных банковских счетов тыс. руб. 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</si>
  <si>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 (единиц)</t>
  </si>
  <si>
    <t xml:space="preserve">Республика, край, область, автономное образование, район, город
</t>
  </si>
  <si>
    <t>Налоговый орган</t>
  </si>
  <si>
    <t>№ЕД-7-1/774@</t>
  </si>
  <si>
    <t>Приложение № 6</t>
  </si>
  <si>
    <t>по состоянию на  01 ___10______   201___ года</t>
  </si>
  <si>
    <t>от 23.10.2020</t>
  </si>
  <si>
    <t>Форма № 1-ККТ утверждена приказом ФНС России от 23.10.2020 №ЕД-7-1/774@</t>
  </si>
  <si>
    <t xml:space="preserve">Ежеквартально до 10-го числа месяца, следующего за отчетным периодом.
Отчет по итогам за год представляется - до 15 числа следующего за отчетным годом
Ежеквартально до 15-го числа месяца, следующего за отчетным периодом.
Отчет по итогам за год представляется - до 20 числа следующего за отчетным годом.
</t>
  </si>
  <si>
    <t xml:space="preserve">Инспекциями ФНС России по району, району в городе, городу без районного деления и инспекциями ФНС России межрайонного уровня
Управлениями ФНС России по субъектам Российской Федерации Федеральной налоговой службе.
</t>
  </si>
  <si>
    <t>Воронежская область</t>
  </si>
  <si>
    <t>УФНС России по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</si>
</sst>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4"/>
    </xf>
    <xf numFmtId="0" fontId="2" fillId="0" borderId="20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left" vertical="center" wrapText="1" indent="8"/>
    </xf>
    <xf numFmtId="0" fontId="6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13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13" xfId="0" applyBorder="1"/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justify" vertical="center" wrapText="1"/>
    </xf>
    <xf numFmtId="0" fontId="1" fillId="4" borderId="16" xfId="0" applyFont="1" applyFill="1" applyBorder="1" applyAlignment="1">
      <alignment horizontal="justify" vertical="center" wrapText="1"/>
    </xf>
    <xf numFmtId="0" fontId="1" fillId="4" borderId="2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/>
  </sheetViews>
  <sheetFormatPr defaultRowHeight="15" x14ac:dyDescent="0.25"/>
  <cols>
    <col min="1" max="1" width="20" customWidth="1"/>
  </cols>
  <sheetData>
    <row r="1" spans="1:7" x14ac:dyDescent="0.25">
      <c r="E1" t="s">
        <v>104</v>
      </c>
    </row>
    <row r="2" spans="1:7" x14ac:dyDescent="0.25">
      <c r="E2" t="s">
        <v>93</v>
      </c>
    </row>
    <row r="3" spans="1:7" x14ac:dyDescent="0.25">
      <c r="E3" t="s">
        <v>94</v>
      </c>
    </row>
    <row r="4" spans="1:7" x14ac:dyDescent="0.25">
      <c r="E4" t="s">
        <v>106</v>
      </c>
    </row>
    <row r="5" spans="1:7" x14ac:dyDescent="0.25">
      <c r="E5" t="s">
        <v>103</v>
      </c>
    </row>
    <row r="6" spans="1:7" ht="16.5" customHeight="1" thickBot="1" x14ac:dyDescent="0.3">
      <c r="A6" s="48" t="s">
        <v>82</v>
      </c>
      <c r="B6" s="48"/>
      <c r="C6" s="48"/>
      <c r="D6" s="48"/>
      <c r="E6" s="48"/>
      <c r="F6" s="48"/>
      <c r="G6" s="48"/>
    </row>
    <row r="7" spans="1:7" ht="17.25" thickTop="1" thickBot="1" x14ac:dyDescent="0.3">
      <c r="A7" s="67"/>
      <c r="B7" s="67"/>
      <c r="C7" s="67"/>
      <c r="D7" s="67"/>
      <c r="E7" s="67"/>
      <c r="F7" s="67"/>
      <c r="G7" s="67"/>
    </row>
    <row r="8" spans="1:7" ht="15.75" x14ac:dyDescent="0.25">
      <c r="A8" s="68"/>
      <c r="B8" s="69"/>
      <c r="C8" s="69"/>
      <c r="D8" s="69"/>
      <c r="E8" s="69"/>
      <c r="F8" s="69"/>
      <c r="G8" s="70"/>
    </row>
    <row r="9" spans="1:7" ht="15.75" customHeight="1" x14ac:dyDescent="0.25">
      <c r="A9" s="71" t="s">
        <v>83</v>
      </c>
      <c r="B9" s="72"/>
      <c r="C9" s="72"/>
      <c r="D9" s="72"/>
      <c r="E9" s="72"/>
      <c r="F9" s="72"/>
      <c r="G9" s="73"/>
    </row>
    <row r="10" spans="1:7" ht="31.5" customHeight="1" x14ac:dyDescent="0.25">
      <c r="A10" s="71" t="s">
        <v>84</v>
      </c>
      <c r="B10" s="72"/>
      <c r="C10" s="72"/>
      <c r="D10" s="72"/>
      <c r="E10" s="72"/>
      <c r="F10" s="72"/>
      <c r="G10" s="73"/>
    </row>
    <row r="11" spans="1:7" ht="47.25" customHeight="1" x14ac:dyDescent="0.25">
      <c r="A11" s="71" t="s">
        <v>85</v>
      </c>
      <c r="B11" s="72"/>
      <c r="C11" s="72"/>
      <c r="D11" s="72"/>
      <c r="E11" s="72"/>
      <c r="F11" s="72"/>
      <c r="G11" s="73"/>
    </row>
    <row r="12" spans="1:7" ht="15.75" x14ac:dyDescent="0.25">
      <c r="A12" s="61"/>
      <c r="B12" s="62"/>
      <c r="C12" s="62"/>
      <c r="D12" s="62"/>
      <c r="E12" s="62"/>
      <c r="F12" s="62"/>
      <c r="G12" s="63"/>
    </row>
    <row r="13" spans="1:7" ht="15.75" customHeight="1" x14ac:dyDescent="0.25">
      <c r="A13" s="61" t="s">
        <v>105</v>
      </c>
      <c r="B13" s="62"/>
      <c r="C13" s="62"/>
      <c r="D13" s="62"/>
      <c r="E13" s="62"/>
      <c r="F13" s="62"/>
      <c r="G13" s="63"/>
    </row>
    <row r="14" spans="1:7" ht="18.75" customHeight="1" thickBot="1" x14ac:dyDescent="0.3">
      <c r="A14" s="64" t="s">
        <v>86</v>
      </c>
      <c r="B14" s="65"/>
      <c r="C14" s="65"/>
      <c r="D14" s="65"/>
      <c r="E14" s="65"/>
      <c r="F14" s="65"/>
      <c r="G14" s="66"/>
    </row>
    <row r="15" spans="1:7" ht="15.75" x14ac:dyDescent="0.25">
      <c r="A15" s="55"/>
      <c r="B15" s="55"/>
      <c r="C15" s="55"/>
      <c r="D15" s="55"/>
      <c r="E15" s="55"/>
      <c r="F15" s="55"/>
      <c r="G15" s="55"/>
    </row>
    <row r="16" spans="1:7" ht="15.75" x14ac:dyDescent="0.25">
      <c r="A16" s="55"/>
      <c r="B16" s="55"/>
      <c r="C16" s="55"/>
      <c r="D16" s="55"/>
      <c r="E16" s="55"/>
      <c r="F16" s="55"/>
      <c r="G16" s="55"/>
    </row>
    <row r="17" spans="1:7" ht="16.5" thickBot="1" x14ac:dyDescent="0.3">
      <c r="A17" s="55"/>
      <c r="B17" s="55"/>
      <c r="C17" s="55"/>
      <c r="D17" s="55"/>
      <c r="E17" s="55"/>
      <c r="F17" s="55"/>
      <c r="G17" s="55"/>
    </row>
    <row r="18" spans="1:7" ht="32.25" customHeight="1" thickBot="1" x14ac:dyDescent="0.3">
      <c r="A18" s="6" t="s">
        <v>87</v>
      </c>
      <c r="B18" s="49" t="s">
        <v>88</v>
      </c>
      <c r="C18" s="50"/>
      <c r="D18" s="51"/>
      <c r="E18" s="2"/>
      <c r="F18" s="3" t="s">
        <v>89</v>
      </c>
      <c r="G18" s="4" t="s">
        <v>90</v>
      </c>
    </row>
    <row r="19" spans="1:7" ht="267" customHeight="1" thickBot="1" x14ac:dyDescent="0.3">
      <c r="A19" s="35" t="s">
        <v>109</v>
      </c>
      <c r="B19" s="52" t="s">
        <v>108</v>
      </c>
      <c r="C19" s="53"/>
      <c r="D19" s="54"/>
      <c r="E19" s="2"/>
      <c r="F19" s="59" t="s">
        <v>107</v>
      </c>
      <c r="G19" s="60"/>
    </row>
    <row r="20" spans="1:7" ht="16.5" thickBot="1" x14ac:dyDescent="0.3">
      <c r="A20" s="55"/>
      <c r="B20" s="55"/>
      <c r="C20" s="55"/>
      <c r="D20" s="55"/>
      <c r="E20" s="55"/>
      <c r="F20" s="55"/>
      <c r="G20" s="55"/>
    </row>
    <row r="21" spans="1:7" ht="16.5" thickBot="1" x14ac:dyDescent="0.3">
      <c r="A21" s="43"/>
      <c r="B21" s="44"/>
      <c r="C21" s="5" t="s">
        <v>91</v>
      </c>
      <c r="D21" s="56" t="s">
        <v>92</v>
      </c>
      <c r="E21" s="57"/>
      <c r="F21" s="57"/>
      <c r="G21" s="58"/>
    </row>
    <row r="22" spans="1:7" ht="75.75" customHeight="1" thickBot="1" x14ac:dyDescent="0.3">
      <c r="A22" s="43" t="s">
        <v>101</v>
      </c>
      <c r="B22" s="44"/>
      <c r="C22" s="33">
        <v>36</v>
      </c>
      <c r="D22" s="45" t="s">
        <v>110</v>
      </c>
      <c r="E22" s="46"/>
      <c r="F22" s="46"/>
      <c r="G22" s="47"/>
    </row>
    <row r="23" spans="1:7" ht="35.25" customHeight="1" thickBot="1" x14ac:dyDescent="0.3">
      <c r="A23" s="38" t="s">
        <v>102</v>
      </c>
      <c r="B23" s="39"/>
      <c r="C23" s="37">
        <v>3600</v>
      </c>
      <c r="D23" s="40" t="s">
        <v>111</v>
      </c>
      <c r="E23" s="41"/>
      <c r="F23" s="41"/>
      <c r="G23" s="42"/>
    </row>
    <row r="24" spans="1:7" ht="15.75" x14ac:dyDescent="0.25">
      <c r="A24" s="34"/>
      <c r="B24" s="34"/>
    </row>
  </sheetData>
  <mergeCells count="22">
    <mergeCell ref="A12:G12"/>
    <mergeCell ref="A7:G7"/>
    <mergeCell ref="A8:G8"/>
    <mergeCell ref="A9:G9"/>
    <mergeCell ref="A10:G10"/>
    <mergeCell ref="A11:G11"/>
    <mergeCell ref="A23:B23"/>
    <mergeCell ref="D23:G23"/>
    <mergeCell ref="A22:B22"/>
    <mergeCell ref="D22:G22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workbookViewId="0">
      <selection sqref="A1:E3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15" customHeight="1" x14ac:dyDescent="0.25">
      <c r="A1" s="80" t="s">
        <v>100</v>
      </c>
      <c r="B1" s="81"/>
      <c r="C1" s="81"/>
      <c r="D1" s="81"/>
      <c r="E1" s="82"/>
    </row>
    <row r="2" spans="1:5" x14ac:dyDescent="0.25">
      <c r="A2" s="83"/>
      <c r="B2" s="84"/>
      <c r="C2" s="84"/>
      <c r="D2" s="84"/>
      <c r="E2" s="85"/>
    </row>
    <row r="3" spans="1:5" x14ac:dyDescent="0.25">
      <c r="A3" s="83"/>
      <c r="B3" s="84"/>
      <c r="C3" s="84"/>
      <c r="D3" s="84"/>
      <c r="E3" s="85"/>
    </row>
    <row r="4" spans="1:5" x14ac:dyDescent="0.25">
      <c r="A4" s="83" t="s">
        <v>0</v>
      </c>
      <c r="B4" s="86" t="s">
        <v>1</v>
      </c>
      <c r="C4" s="84" t="s">
        <v>2</v>
      </c>
      <c r="D4" s="84" t="s">
        <v>3</v>
      </c>
      <c r="E4" s="85"/>
    </row>
    <row r="5" spans="1:5" x14ac:dyDescent="0.25">
      <c r="A5" s="83"/>
      <c r="B5" s="86"/>
      <c r="C5" s="84"/>
      <c r="D5" s="86" t="s">
        <v>4</v>
      </c>
      <c r="E5" s="87" t="s">
        <v>5</v>
      </c>
    </row>
    <row r="6" spans="1:5" x14ac:dyDescent="0.25">
      <c r="A6" s="83"/>
      <c r="B6" s="86"/>
      <c r="C6" s="84"/>
      <c r="D6" s="86"/>
      <c r="E6" s="87"/>
    </row>
    <row r="7" spans="1:5" x14ac:dyDescent="0.25">
      <c r="A7" s="12" t="s">
        <v>6</v>
      </c>
      <c r="B7" s="7" t="s">
        <v>7</v>
      </c>
      <c r="C7" s="7">
        <v>1</v>
      </c>
      <c r="D7" s="7">
        <v>2</v>
      </c>
      <c r="E7" s="13">
        <v>3</v>
      </c>
    </row>
    <row r="8" spans="1:5" x14ac:dyDescent="0.25">
      <c r="A8" s="74" t="s">
        <v>8</v>
      </c>
      <c r="B8" s="75"/>
      <c r="C8" s="75"/>
      <c r="D8" s="75"/>
      <c r="E8" s="76"/>
    </row>
    <row r="9" spans="1:5" ht="16.5" x14ac:dyDescent="0.25">
      <c r="A9" s="24" t="s">
        <v>9</v>
      </c>
      <c r="B9" s="8">
        <v>2010</v>
      </c>
      <c r="C9" s="10">
        <f>D9+E9</f>
        <v>496</v>
      </c>
      <c r="D9" s="10">
        <v>474</v>
      </c>
      <c r="E9" s="15">
        <v>22</v>
      </c>
    </row>
    <row r="10" spans="1:5" ht="16.5" x14ac:dyDescent="0.25">
      <c r="A10" s="25" t="s">
        <v>10</v>
      </c>
      <c r="B10" s="8"/>
      <c r="C10" s="10"/>
      <c r="D10" s="10"/>
      <c r="E10" s="15"/>
    </row>
    <row r="11" spans="1:5" ht="16.5" x14ac:dyDescent="0.25">
      <c r="A11" s="24" t="s">
        <v>11</v>
      </c>
      <c r="B11" s="8">
        <v>2011</v>
      </c>
      <c r="C11" s="10">
        <f>D11+E11</f>
        <v>495</v>
      </c>
      <c r="D11" s="10">
        <v>474</v>
      </c>
      <c r="E11" s="15">
        <v>21</v>
      </c>
    </row>
    <row r="12" spans="1:5" ht="16.5" x14ac:dyDescent="0.25">
      <c r="A12" s="24" t="s">
        <v>12</v>
      </c>
      <c r="B12" s="8">
        <v>2012</v>
      </c>
      <c r="C12" s="10">
        <f t="shared" ref="C12:C13" si="0">D12+E12</f>
        <v>1</v>
      </c>
      <c r="D12" s="10">
        <v>0</v>
      </c>
      <c r="E12" s="15">
        <v>1</v>
      </c>
    </row>
    <row r="13" spans="1:5" ht="30" x14ac:dyDescent="0.25">
      <c r="A13" s="24" t="s">
        <v>13</v>
      </c>
      <c r="B13" s="8">
        <v>2013</v>
      </c>
      <c r="C13" s="10">
        <f t="shared" si="0"/>
        <v>496</v>
      </c>
      <c r="D13" s="10">
        <v>474</v>
      </c>
      <c r="E13" s="15">
        <v>22</v>
      </c>
    </row>
    <row r="14" spans="1:5" ht="16.5" x14ac:dyDescent="0.25">
      <c r="A14" s="24" t="s">
        <v>14</v>
      </c>
      <c r="B14" s="8"/>
      <c r="C14" s="10"/>
      <c r="D14" s="10"/>
      <c r="E14" s="15"/>
    </row>
    <row r="15" spans="1:5" ht="45" x14ac:dyDescent="0.25">
      <c r="A15" s="26" t="s">
        <v>96</v>
      </c>
      <c r="B15" s="8">
        <v>2014</v>
      </c>
      <c r="C15" s="10">
        <f>D15+E15</f>
        <v>489</v>
      </c>
      <c r="D15" s="10">
        <v>469</v>
      </c>
      <c r="E15" s="15">
        <v>20</v>
      </c>
    </row>
    <row r="16" spans="1:5" ht="16.5" x14ac:dyDescent="0.25">
      <c r="A16" s="24" t="s">
        <v>15</v>
      </c>
      <c r="B16" s="8">
        <v>2015</v>
      </c>
      <c r="C16" s="10">
        <f t="shared" ref="C16:C31" si="1">D16+E16</f>
        <v>6</v>
      </c>
      <c r="D16" s="10">
        <v>6</v>
      </c>
      <c r="E16" s="15"/>
    </row>
    <row r="17" spans="1:5" ht="90" x14ac:dyDescent="0.25">
      <c r="A17" s="26" t="s">
        <v>16</v>
      </c>
      <c r="B17" s="8">
        <v>2016</v>
      </c>
      <c r="C17" s="10">
        <f t="shared" si="1"/>
        <v>0</v>
      </c>
      <c r="D17" s="10">
        <v>0</v>
      </c>
      <c r="E17" s="15">
        <v>0</v>
      </c>
    </row>
    <row r="18" spans="1:5" ht="105" x14ac:dyDescent="0.25">
      <c r="A18" s="26" t="s">
        <v>17</v>
      </c>
      <c r="B18" s="8">
        <v>2017</v>
      </c>
      <c r="C18" s="10">
        <f t="shared" si="1"/>
        <v>6</v>
      </c>
      <c r="D18" s="10">
        <v>5</v>
      </c>
      <c r="E18" s="15">
        <v>1</v>
      </c>
    </row>
    <row r="19" spans="1:5" ht="105" x14ac:dyDescent="0.25">
      <c r="A19" s="26" t="s">
        <v>18</v>
      </c>
      <c r="B19" s="8">
        <v>2018</v>
      </c>
      <c r="C19" s="10">
        <f t="shared" si="1"/>
        <v>0</v>
      </c>
      <c r="D19" s="10">
        <v>0</v>
      </c>
      <c r="E19" s="15">
        <v>0</v>
      </c>
    </row>
    <row r="20" spans="1:5" ht="135" x14ac:dyDescent="0.25">
      <c r="A20" s="26" t="s">
        <v>19</v>
      </c>
      <c r="B20" s="8">
        <v>2019</v>
      </c>
      <c r="C20" s="10">
        <f t="shared" si="1"/>
        <v>0</v>
      </c>
      <c r="D20" s="10">
        <v>0</v>
      </c>
      <c r="E20" s="15">
        <v>0</v>
      </c>
    </row>
    <row r="21" spans="1:5" ht="90" x14ac:dyDescent="0.25">
      <c r="A21" s="26" t="s">
        <v>20</v>
      </c>
      <c r="B21" s="8">
        <v>2020</v>
      </c>
      <c r="C21" s="10">
        <f>E21</f>
        <v>0</v>
      </c>
      <c r="D21" s="10" t="s">
        <v>21</v>
      </c>
      <c r="E21" s="15">
        <v>0</v>
      </c>
    </row>
    <row r="22" spans="1:5" ht="75" x14ac:dyDescent="0.25">
      <c r="A22" s="26" t="s">
        <v>22</v>
      </c>
      <c r="B22" s="8">
        <v>2021</v>
      </c>
      <c r="C22" s="10">
        <f t="shared" ref="C22:C29" si="2">E22</f>
        <v>0</v>
      </c>
      <c r="D22" s="10" t="s">
        <v>21</v>
      </c>
      <c r="E22" s="15">
        <v>0</v>
      </c>
    </row>
    <row r="23" spans="1:5" ht="45" x14ac:dyDescent="0.25">
      <c r="A23" s="26" t="s">
        <v>23</v>
      </c>
      <c r="B23" s="8">
        <v>2022</v>
      </c>
      <c r="C23" s="10">
        <f t="shared" si="2"/>
        <v>0</v>
      </c>
      <c r="D23" s="10" t="s">
        <v>21</v>
      </c>
      <c r="E23" s="15">
        <v>0</v>
      </c>
    </row>
    <row r="24" spans="1:5" ht="120" x14ac:dyDescent="0.25">
      <c r="A24" s="26" t="s">
        <v>24</v>
      </c>
      <c r="B24" s="8">
        <v>2023</v>
      </c>
      <c r="C24" s="10">
        <f t="shared" si="2"/>
        <v>0</v>
      </c>
      <c r="D24" s="10" t="s">
        <v>21</v>
      </c>
      <c r="E24" s="15">
        <v>0</v>
      </c>
    </row>
    <row r="25" spans="1:5" ht="105" x14ac:dyDescent="0.25">
      <c r="A25" s="26" t="s">
        <v>25</v>
      </c>
      <c r="B25" s="8">
        <v>2024</v>
      </c>
      <c r="C25" s="10">
        <f t="shared" si="2"/>
        <v>0</v>
      </c>
      <c r="D25" s="10" t="s">
        <v>21</v>
      </c>
      <c r="E25" s="15">
        <v>0</v>
      </c>
    </row>
    <row r="26" spans="1:5" ht="45" x14ac:dyDescent="0.25">
      <c r="A26" s="26" t="s">
        <v>26</v>
      </c>
      <c r="B26" s="8">
        <v>2025</v>
      </c>
      <c r="C26" s="10">
        <f t="shared" si="2"/>
        <v>0</v>
      </c>
      <c r="D26" s="10" t="s">
        <v>21</v>
      </c>
      <c r="E26" s="15">
        <v>0</v>
      </c>
    </row>
    <row r="27" spans="1:5" ht="90" x14ac:dyDescent="0.25">
      <c r="A27" s="26" t="s">
        <v>27</v>
      </c>
      <c r="B27" s="8">
        <v>2026</v>
      </c>
      <c r="C27" s="10">
        <f t="shared" si="2"/>
        <v>0</v>
      </c>
      <c r="D27" s="10" t="s">
        <v>21</v>
      </c>
      <c r="E27" s="15">
        <v>0</v>
      </c>
    </row>
    <row r="28" spans="1:5" ht="105" x14ac:dyDescent="0.25">
      <c r="A28" s="26" t="s">
        <v>28</v>
      </c>
      <c r="B28" s="8">
        <v>2027</v>
      </c>
      <c r="C28" s="10">
        <f t="shared" si="2"/>
        <v>0</v>
      </c>
      <c r="D28" s="10" t="s">
        <v>21</v>
      </c>
      <c r="E28" s="15">
        <v>0</v>
      </c>
    </row>
    <row r="29" spans="1:5" ht="180" x14ac:dyDescent="0.25">
      <c r="A29" s="26" t="s">
        <v>29</v>
      </c>
      <c r="B29" s="8">
        <v>2028</v>
      </c>
      <c r="C29" s="10">
        <f t="shared" si="2"/>
        <v>0</v>
      </c>
      <c r="D29" s="10" t="s">
        <v>21</v>
      </c>
      <c r="E29" s="15">
        <v>0</v>
      </c>
    </row>
    <row r="30" spans="1:5" ht="45" x14ac:dyDescent="0.25">
      <c r="A30" s="24" t="s">
        <v>30</v>
      </c>
      <c r="B30" s="8">
        <v>2030</v>
      </c>
      <c r="C30" s="10">
        <f t="shared" si="1"/>
        <v>1</v>
      </c>
      <c r="D30" s="10">
        <v>0</v>
      </c>
      <c r="E30" s="15">
        <v>1</v>
      </c>
    </row>
    <row r="31" spans="1:5" ht="16.5" x14ac:dyDescent="0.25">
      <c r="A31" s="27" t="s">
        <v>15</v>
      </c>
      <c r="B31" s="8">
        <v>2031</v>
      </c>
      <c r="C31" s="10">
        <f t="shared" si="1"/>
        <v>0</v>
      </c>
      <c r="D31" s="10">
        <v>0</v>
      </c>
      <c r="E31" s="15">
        <v>0</v>
      </c>
    </row>
    <row r="32" spans="1:5" ht="16.5" x14ac:dyDescent="0.25">
      <c r="A32" s="26" t="s">
        <v>31</v>
      </c>
      <c r="B32" s="7"/>
      <c r="C32" s="10"/>
      <c r="D32" s="10"/>
      <c r="E32" s="15"/>
    </row>
    <row r="33" spans="1:5" ht="45" x14ac:dyDescent="0.25">
      <c r="A33" s="24" t="s">
        <v>32</v>
      </c>
      <c r="B33" s="8">
        <v>2032</v>
      </c>
      <c r="C33" s="10">
        <f>D33+E33</f>
        <v>0</v>
      </c>
      <c r="D33" s="10">
        <v>0</v>
      </c>
      <c r="E33" s="15">
        <v>0</v>
      </c>
    </row>
    <row r="34" spans="1:5" ht="30" x14ac:dyDescent="0.25">
      <c r="A34" s="24" t="s">
        <v>33</v>
      </c>
      <c r="B34" s="8">
        <v>2033</v>
      </c>
      <c r="C34" s="10">
        <f t="shared" ref="C34:C40" si="3">D34+E34</f>
        <v>1</v>
      </c>
      <c r="D34" s="10">
        <v>0</v>
      </c>
      <c r="E34" s="15">
        <v>1</v>
      </c>
    </row>
    <row r="35" spans="1:5" ht="30" x14ac:dyDescent="0.25">
      <c r="A35" s="24" t="s">
        <v>34</v>
      </c>
      <c r="B35" s="8">
        <v>2034</v>
      </c>
      <c r="C35" s="10">
        <f t="shared" si="3"/>
        <v>0</v>
      </c>
      <c r="D35" s="10">
        <v>0</v>
      </c>
      <c r="E35" s="15">
        <v>0</v>
      </c>
    </row>
    <row r="36" spans="1:5" ht="30" x14ac:dyDescent="0.25">
      <c r="A36" s="24" t="s">
        <v>35</v>
      </c>
      <c r="B36" s="8">
        <v>2035</v>
      </c>
      <c r="C36" s="10">
        <f t="shared" si="3"/>
        <v>496</v>
      </c>
      <c r="D36" s="10">
        <v>474</v>
      </c>
      <c r="E36" s="15">
        <v>22</v>
      </c>
    </row>
    <row r="37" spans="1:5" ht="60" x14ac:dyDescent="0.25">
      <c r="A37" s="24" t="s">
        <v>36</v>
      </c>
      <c r="B37" s="8">
        <v>2036</v>
      </c>
      <c r="C37" s="10">
        <f t="shared" si="3"/>
        <v>0</v>
      </c>
      <c r="D37" s="10">
        <v>0</v>
      </c>
      <c r="E37" s="15">
        <v>0</v>
      </c>
    </row>
    <row r="38" spans="1:5" ht="16.5" x14ac:dyDescent="0.25">
      <c r="A38" s="24" t="s">
        <v>10</v>
      </c>
      <c r="B38" s="8"/>
      <c r="C38" s="10"/>
      <c r="D38" s="10"/>
      <c r="E38" s="15"/>
    </row>
    <row r="39" spans="1:5" ht="60" x14ac:dyDescent="0.25">
      <c r="A39" s="24" t="s">
        <v>37</v>
      </c>
      <c r="B39" s="8">
        <v>2037</v>
      </c>
      <c r="C39" s="10">
        <f t="shared" si="3"/>
        <v>496</v>
      </c>
      <c r="D39" s="10">
        <v>474</v>
      </c>
      <c r="E39" s="15">
        <v>22</v>
      </c>
    </row>
    <row r="40" spans="1:5" ht="75" x14ac:dyDescent="0.25">
      <c r="A40" s="24" t="s">
        <v>38</v>
      </c>
      <c r="B40" s="8">
        <v>2038</v>
      </c>
      <c r="C40" s="10">
        <f t="shared" si="3"/>
        <v>0</v>
      </c>
      <c r="D40" s="10">
        <v>0</v>
      </c>
      <c r="E40" s="15">
        <v>0</v>
      </c>
    </row>
    <row r="41" spans="1:5" ht="24.75" customHeight="1" x14ac:dyDescent="0.25">
      <c r="A41" s="77" t="s">
        <v>39</v>
      </c>
      <c r="B41" s="78"/>
      <c r="C41" s="78"/>
      <c r="D41" s="78"/>
      <c r="E41" s="79"/>
    </row>
    <row r="42" spans="1:5" ht="30" x14ac:dyDescent="0.25">
      <c r="A42" s="28" t="s">
        <v>40</v>
      </c>
      <c r="B42" s="32">
        <v>2040</v>
      </c>
      <c r="C42" s="9">
        <f>D42+E42</f>
        <v>563</v>
      </c>
      <c r="D42" s="9">
        <v>84</v>
      </c>
      <c r="E42" s="29">
        <v>479</v>
      </c>
    </row>
    <row r="43" spans="1:5" ht="30" x14ac:dyDescent="0.25">
      <c r="A43" s="28" t="s">
        <v>41</v>
      </c>
      <c r="B43" s="32">
        <v>2050</v>
      </c>
      <c r="C43" s="9">
        <f t="shared" ref="C43:C46" si="4">D43+E43</f>
        <v>498</v>
      </c>
      <c r="D43" s="9">
        <v>67</v>
      </c>
      <c r="E43" s="29">
        <v>431</v>
      </c>
    </row>
    <row r="44" spans="1:5" ht="45" x14ac:dyDescent="0.25">
      <c r="A44" s="28" t="s">
        <v>42</v>
      </c>
      <c r="B44" s="32">
        <v>2060</v>
      </c>
      <c r="C44" s="9">
        <f t="shared" si="4"/>
        <v>0</v>
      </c>
      <c r="D44" s="9">
        <v>0</v>
      </c>
      <c r="E44" s="29">
        <v>0</v>
      </c>
    </row>
    <row r="45" spans="1:5" ht="60" x14ac:dyDescent="0.25">
      <c r="A45" s="28" t="s">
        <v>95</v>
      </c>
      <c r="B45" s="32">
        <v>2070</v>
      </c>
      <c r="C45" s="9">
        <f t="shared" si="4"/>
        <v>0</v>
      </c>
      <c r="D45" s="9">
        <v>0</v>
      </c>
      <c r="E45" s="29">
        <v>0</v>
      </c>
    </row>
    <row r="46" spans="1:5" ht="16.5" x14ac:dyDescent="0.25">
      <c r="A46" s="28" t="s">
        <v>15</v>
      </c>
      <c r="B46" s="32">
        <v>2071</v>
      </c>
      <c r="C46" s="9">
        <f t="shared" si="4"/>
        <v>0</v>
      </c>
      <c r="D46" s="9">
        <v>0</v>
      </c>
      <c r="E46" s="29">
        <v>0</v>
      </c>
    </row>
    <row r="47" spans="1:5" ht="16.5" x14ac:dyDescent="0.25">
      <c r="A47" s="28" t="s">
        <v>43</v>
      </c>
      <c r="B47" s="32"/>
      <c r="C47" s="9"/>
      <c r="D47" s="9"/>
      <c r="E47" s="29"/>
    </row>
    <row r="48" spans="1:5" ht="75" x14ac:dyDescent="0.25">
      <c r="A48" s="28" t="s">
        <v>44</v>
      </c>
      <c r="B48" s="32">
        <v>2072</v>
      </c>
      <c r="C48" s="9">
        <f>D48+E48</f>
        <v>0</v>
      </c>
      <c r="D48" s="9">
        <v>0</v>
      </c>
      <c r="E48" s="29">
        <v>0</v>
      </c>
    </row>
    <row r="49" spans="1:5" ht="75" x14ac:dyDescent="0.25">
      <c r="A49" s="28" t="s">
        <v>45</v>
      </c>
      <c r="B49" s="32">
        <v>2073</v>
      </c>
      <c r="C49" s="9">
        <f>D49+E49</f>
        <v>0</v>
      </c>
      <c r="D49" s="9">
        <v>0</v>
      </c>
      <c r="E49" s="29">
        <v>0</v>
      </c>
    </row>
    <row r="50" spans="1:5" ht="15.75" thickBot="1" x14ac:dyDescent="0.3">
      <c r="A50" s="30" t="s">
        <v>46</v>
      </c>
      <c r="B50" s="17">
        <v>2100</v>
      </c>
      <c r="C50" s="17">
        <f>C9+C10+C11+C12+C13+C14+C15+C16+C17+C18+C19+C20+C21+C22+C23+C24+C25+C26+C27+C28+C29+C30+C31+C32+C33+C34+C35+C36+C37+C38+C39+C40+C42+C43+C44+C45+C46+C47+C48+C49</f>
        <v>4044</v>
      </c>
      <c r="D50" s="17">
        <f>D9+D10+D11+D12+D13+D14+D15+D16+D17+D18+D19+D20+D30+D31+D32+D33+D34+D35+D36+D37+D38+D39+D40+D42+D43+D44+D45+D46+D47+D48+D49</f>
        <v>3001</v>
      </c>
      <c r="E50" s="31">
        <f>E9+E10+E11+E12+E13+E14+E15+E16+E17+E18+E19+E20+E21+E22+E23+E24+E25+E26+E27+E28+E29+E30+E31+E32+E33+E34+E35+E36+E37+E38+E39+E40+E42+E43+E44+E45+E46+E47+E48+E49</f>
        <v>1043</v>
      </c>
    </row>
  </sheetData>
  <mergeCells count="9">
    <mergeCell ref="A8:E8"/>
    <mergeCell ref="A41:E41"/>
    <mergeCell ref="A1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sqref="A1:G2"/>
    </sheetView>
  </sheetViews>
  <sheetFormatPr defaultRowHeight="15" x14ac:dyDescent="0.25"/>
  <cols>
    <col min="1" max="1" width="44.5703125" customWidth="1"/>
    <col min="3" max="3" width="12.5703125" customWidth="1"/>
    <col min="5" max="5" width="14.85546875" customWidth="1"/>
    <col min="6" max="6" width="15.28515625" customWidth="1"/>
    <col min="7" max="7" width="20.7109375" customWidth="1"/>
  </cols>
  <sheetData>
    <row r="1" spans="1:7" ht="15.75" customHeight="1" x14ac:dyDescent="0.25">
      <c r="A1" s="88" t="s">
        <v>99</v>
      </c>
      <c r="B1" s="89"/>
      <c r="C1" s="89"/>
      <c r="D1" s="89"/>
      <c r="E1" s="89"/>
      <c r="F1" s="89"/>
      <c r="G1" s="90"/>
    </row>
    <row r="2" spans="1:7" ht="16.5" customHeight="1" x14ac:dyDescent="0.25">
      <c r="A2" s="91"/>
      <c r="B2" s="92"/>
      <c r="C2" s="92"/>
      <c r="D2" s="92"/>
      <c r="E2" s="92"/>
      <c r="F2" s="92"/>
      <c r="G2" s="93"/>
    </row>
    <row r="3" spans="1:7" ht="57.75" customHeight="1" x14ac:dyDescent="0.25">
      <c r="A3" s="83" t="s">
        <v>0</v>
      </c>
      <c r="B3" s="86" t="s">
        <v>1</v>
      </c>
      <c r="C3" s="84" t="s">
        <v>47</v>
      </c>
      <c r="D3" s="84" t="s">
        <v>48</v>
      </c>
      <c r="E3" s="84"/>
      <c r="F3" s="84"/>
      <c r="G3" s="85" t="s">
        <v>49</v>
      </c>
    </row>
    <row r="4" spans="1:7" ht="15.75" customHeight="1" x14ac:dyDescent="0.25">
      <c r="A4" s="83"/>
      <c r="B4" s="86"/>
      <c r="C4" s="84"/>
      <c r="D4" s="84" t="s">
        <v>50</v>
      </c>
      <c r="E4" s="84"/>
      <c r="F4" s="84"/>
      <c r="G4" s="85"/>
    </row>
    <row r="5" spans="1:7" ht="43.5" customHeight="1" x14ac:dyDescent="0.25">
      <c r="A5" s="83"/>
      <c r="B5" s="86"/>
      <c r="C5" s="84"/>
      <c r="D5" s="84"/>
      <c r="E5" s="7" t="s">
        <v>51</v>
      </c>
      <c r="F5" s="7" t="s">
        <v>52</v>
      </c>
      <c r="G5" s="85"/>
    </row>
    <row r="6" spans="1:7" x14ac:dyDescent="0.25">
      <c r="A6" s="12" t="s">
        <v>6</v>
      </c>
      <c r="B6" s="8" t="s">
        <v>7</v>
      </c>
      <c r="C6" s="7">
        <v>1</v>
      </c>
      <c r="D6" s="7">
        <v>2</v>
      </c>
      <c r="E6" s="7">
        <v>3</v>
      </c>
      <c r="F6" s="7">
        <v>4</v>
      </c>
      <c r="G6" s="13">
        <v>5</v>
      </c>
    </row>
    <row r="7" spans="1:7" ht="30" customHeight="1" x14ac:dyDescent="0.25">
      <c r="A7" s="20" t="s">
        <v>81</v>
      </c>
      <c r="B7" s="7">
        <v>3010</v>
      </c>
      <c r="C7" s="7">
        <f>C8+C9+C10+C11+C12+C13+C14+C15+C16+C17+C18+C19+C20+C21+C22+C23</f>
        <v>121</v>
      </c>
      <c r="D7" s="7">
        <f t="shared" ref="D7:F7" si="0">D8+D9+D10+D11+D12+D13+D14+D15+D16+D17+D18+D19+D20+D21+D22+D23</f>
        <v>51</v>
      </c>
      <c r="E7" s="7">
        <f t="shared" si="0"/>
        <v>13</v>
      </c>
      <c r="F7" s="7">
        <f t="shared" si="0"/>
        <v>38</v>
      </c>
      <c r="G7" s="13">
        <v>70</v>
      </c>
    </row>
    <row r="8" spans="1:7" x14ac:dyDescent="0.25">
      <c r="A8" s="14" t="s">
        <v>63</v>
      </c>
      <c r="B8" s="8">
        <v>3011</v>
      </c>
      <c r="C8" s="8">
        <f t="shared" ref="C8:C23" si="1">D8+G8</f>
        <v>121</v>
      </c>
      <c r="D8" s="8">
        <f>E8+F8</f>
        <v>51</v>
      </c>
      <c r="E8" s="8">
        <v>13</v>
      </c>
      <c r="F8" s="8">
        <v>38</v>
      </c>
      <c r="G8" s="21">
        <v>70</v>
      </c>
    </row>
    <row r="9" spans="1:7" x14ac:dyDescent="0.25">
      <c r="A9" s="14" t="s">
        <v>64</v>
      </c>
      <c r="B9" s="8">
        <v>3012</v>
      </c>
      <c r="C9" s="8">
        <f t="shared" si="1"/>
        <v>0</v>
      </c>
      <c r="D9" s="8">
        <f t="shared" ref="D9:D23" si="2">E9+F9</f>
        <v>0</v>
      </c>
      <c r="E9" s="8">
        <v>0</v>
      </c>
      <c r="F9" s="8">
        <v>0</v>
      </c>
      <c r="G9" s="21">
        <v>0</v>
      </c>
    </row>
    <row r="10" spans="1:7" x14ac:dyDescent="0.25">
      <c r="A10" s="14" t="s">
        <v>65</v>
      </c>
      <c r="B10" s="8">
        <v>3013</v>
      </c>
      <c r="C10" s="8">
        <f t="shared" si="1"/>
        <v>0</v>
      </c>
      <c r="D10" s="8">
        <f t="shared" si="2"/>
        <v>0</v>
      </c>
      <c r="E10" s="8">
        <v>0</v>
      </c>
      <c r="F10" s="8">
        <v>0</v>
      </c>
      <c r="G10" s="21">
        <v>0</v>
      </c>
    </row>
    <row r="11" spans="1:7" x14ac:dyDescent="0.25">
      <c r="A11" s="14" t="s">
        <v>66</v>
      </c>
      <c r="B11" s="8">
        <v>3014</v>
      </c>
      <c r="C11" s="8">
        <f t="shared" si="1"/>
        <v>0</v>
      </c>
      <c r="D11" s="8">
        <f t="shared" si="2"/>
        <v>0</v>
      </c>
      <c r="E11" s="8">
        <v>0</v>
      </c>
      <c r="F11" s="8">
        <v>0</v>
      </c>
      <c r="G11" s="21">
        <v>0</v>
      </c>
    </row>
    <row r="12" spans="1:7" x14ac:dyDescent="0.25">
      <c r="A12" s="14" t="s">
        <v>67</v>
      </c>
      <c r="B12" s="8">
        <v>3015</v>
      </c>
      <c r="C12" s="8">
        <f t="shared" si="1"/>
        <v>0</v>
      </c>
      <c r="D12" s="8">
        <f t="shared" si="2"/>
        <v>0</v>
      </c>
      <c r="E12" s="8">
        <v>0</v>
      </c>
      <c r="F12" s="8">
        <v>0</v>
      </c>
      <c r="G12" s="21">
        <v>0</v>
      </c>
    </row>
    <row r="13" spans="1:7" x14ac:dyDescent="0.25">
      <c r="A13" s="14" t="s">
        <v>68</v>
      </c>
      <c r="B13" s="8">
        <v>3016</v>
      </c>
      <c r="C13" s="8">
        <f>D13</f>
        <v>0</v>
      </c>
      <c r="D13" s="8">
        <f t="shared" si="2"/>
        <v>0</v>
      </c>
      <c r="E13" s="8">
        <v>0</v>
      </c>
      <c r="F13" s="8">
        <v>0</v>
      </c>
      <c r="G13" s="21" t="s">
        <v>21</v>
      </c>
    </row>
    <row r="14" spans="1:7" x14ac:dyDescent="0.25">
      <c r="A14" s="14" t="s">
        <v>69</v>
      </c>
      <c r="B14" s="8">
        <v>3017</v>
      </c>
      <c r="C14" s="8">
        <f t="shared" ref="C14:C21" si="3">D14</f>
        <v>0</v>
      </c>
      <c r="D14" s="8">
        <f t="shared" si="2"/>
        <v>0</v>
      </c>
      <c r="E14" s="8">
        <v>0</v>
      </c>
      <c r="F14" s="8">
        <v>0</v>
      </c>
      <c r="G14" s="21" t="s">
        <v>21</v>
      </c>
    </row>
    <row r="15" spans="1:7" x14ac:dyDescent="0.25">
      <c r="A15" s="14" t="s">
        <v>70</v>
      </c>
      <c r="B15" s="8">
        <v>3018</v>
      </c>
      <c r="C15" s="8">
        <f t="shared" si="3"/>
        <v>0</v>
      </c>
      <c r="D15" s="8">
        <f t="shared" si="2"/>
        <v>0</v>
      </c>
      <c r="E15" s="8">
        <v>0</v>
      </c>
      <c r="F15" s="8">
        <v>0</v>
      </c>
      <c r="G15" s="21" t="s">
        <v>21</v>
      </c>
    </row>
    <row r="16" spans="1:7" x14ac:dyDescent="0.25">
      <c r="A16" s="14" t="s">
        <v>71</v>
      </c>
      <c r="B16" s="8">
        <v>3019</v>
      </c>
      <c r="C16" s="8">
        <f t="shared" si="3"/>
        <v>0</v>
      </c>
      <c r="D16" s="8">
        <f t="shared" si="2"/>
        <v>0</v>
      </c>
      <c r="E16" s="8">
        <v>0</v>
      </c>
      <c r="F16" s="8">
        <v>0</v>
      </c>
      <c r="G16" s="21" t="s">
        <v>21</v>
      </c>
    </row>
    <row r="17" spans="1:7" x14ac:dyDescent="0.25">
      <c r="A17" s="14" t="s">
        <v>72</v>
      </c>
      <c r="B17" s="8">
        <v>3020</v>
      </c>
      <c r="C17" s="8">
        <f t="shared" si="3"/>
        <v>0</v>
      </c>
      <c r="D17" s="8">
        <f t="shared" si="2"/>
        <v>0</v>
      </c>
      <c r="E17" s="8">
        <v>0</v>
      </c>
      <c r="F17" s="8">
        <v>0</v>
      </c>
      <c r="G17" s="21" t="s">
        <v>21</v>
      </c>
    </row>
    <row r="18" spans="1:7" x14ac:dyDescent="0.25">
      <c r="A18" s="14" t="s">
        <v>73</v>
      </c>
      <c r="B18" s="8">
        <v>3021</v>
      </c>
      <c r="C18" s="8">
        <f t="shared" si="3"/>
        <v>0</v>
      </c>
      <c r="D18" s="8">
        <f t="shared" si="2"/>
        <v>0</v>
      </c>
      <c r="E18" s="8">
        <v>0</v>
      </c>
      <c r="F18" s="8">
        <v>0</v>
      </c>
      <c r="G18" s="21" t="s">
        <v>21</v>
      </c>
    </row>
    <row r="19" spans="1:7" x14ac:dyDescent="0.25">
      <c r="A19" s="14" t="s">
        <v>74</v>
      </c>
      <c r="B19" s="8">
        <v>3022</v>
      </c>
      <c r="C19" s="8">
        <f t="shared" si="3"/>
        <v>0</v>
      </c>
      <c r="D19" s="8">
        <f t="shared" si="2"/>
        <v>0</v>
      </c>
      <c r="E19" s="8">
        <v>0</v>
      </c>
      <c r="F19" s="8">
        <v>0</v>
      </c>
      <c r="G19" s="21" t="s">
        <v>21</v>
      </c>
    </row>
    <row r="20" spans="1:7" x14ac:dyDescent="0.25">
      <c r="A20" s="14" t="s">
        <v>75</v>
      </c>
      <c r="B20" s="8">
        <v>3023</v>
      </c>
      <c r="C20" s="8">
        <f t="shared" si="3"/>
        <v>0</v>
      </c>
      <c r="D20" s="8">
        <f t="shared" si="2"/>
        <v>0</v>
      </c>
      <c r="E20" s="8">
        <v>0</v>
      </c>
      <c r="F20" s="8">
        <v>0</v>
      </c>
      <c r="G20" s="21" t="s">
        <v>21</v>
      </c>
    </row>
    <row r="21" spans="1:7" x14ac:dyDescent="0.25">
      <c r="A21" s="14" t="s">
        <v>76</v>
      </c>
      <c r="B21" s="8">
        <v>3024</v>
      </c>
      <c r="C21" s="8">
        <f t="shared" si="3"/>
        <v>0</v>
      </c>
      <c r="D21" s="8">
        <f t="shared" si="2"/>
        <v>0</v>
      </c>
      <c r="E21" s="8">
        <v>0</v>
      </c>
      <c r="F21" s="8">
        <v>0</v>
      </c>
      <c r="G21" s="21" t="s">
        <v>21</v>
      </c>
    </row>
    <row r="22" spans="1:7" x14ac:dyDescent="0.25">
      <c r="A22" s="14" t="s">
        <v>77</v>
      </c>
      <c r="B22" s="8">
        <v>3025</v>
      </c>
      <c r="C22" s="8">
        <f t="shared" si="1"/>
        <v>0</v>
      </c>
      <c r="D22" s="8">
        <f t="shared" si="2"/>
        <v>0</v>
      </c>
      <c r="E22" s="8">
        <v>0</v>
      </c>
      <c r="F22" s="8">
        <v>0</v>
      </c>
      <c r="G22" s="21">
        <v>0</v>
      </c>
    </row>
    <row r="23" spans="1:7" x14ac:dyDescent="0.25">
      <c r="A23" s="14" t="s">
        <v>78</v>
      </c>
      <c r="B23" s="8">
        <v>3026</v>
      </c>
      <c r="C23" s="8">
        <f t="shared" si="1"/>
        <v>0</v>
      </c>
      <c r="D23" s="8">
        <f t="shared" si="2"/>
        <v>0</v>
      </c>
      <c r="E23" s="8">
        <v>0</v>
      </c>
      <c r="F23" s="8">
        <v>0</v>
      </c>
      <c r="G23" s="21">
        <v>0</v>
      </c>
    </row>
    <row r="24" spans="1:7" ht="28.5" x14ac:dyDescent="0.25">
      <c r="A24" s="22" t="s">
        <v>80</v>
      </c>
      <c r="B24" s="7">
        <v>3030</v>
      </c>
      <c r="C24" s="7">
        <f>C25+C26+C27+C28+C29+C30+C31+C32+C33+C34+C35+C36+C37+C38+C39+C40</f>
        <v>50</v>
      </c>
      <c r="D24" s="7">
        <f t="shared" ref="D24:F24" si="4">D25+D26+D27+D28+D29+D30+D31+D32+D33+D34+D35+D36+D37+D38+D39+D40</f>
        <v>0</v>
      </c>
      <c r="E24" s="7">
        <f t="shared" si="4"/>
        <v>0</v>
      </c>
      <c r="F24" s="7">
        <f t="shared" si="4"/>
        <v>0</v>
      </c>
      <c r="G24" s="13">
        <f>G25+G26+G27+G28+G29+G39+G40</f>
        <v>50</v>
      </c>
    </row>
    <row r="25" spans="1:7" x14ac:dyDescent="0.25">
      <c r="A25" s="14" t="s">
        <v>63</v>
      </c>
      <c r="B25" s="8">
        <v>3031</v>
      </c>
      <c r="C25" s="8">
        <f>D25+G25</f>
        <v>50</v>
      </c>
      <c r="D25" s="8">
        <f>E25+F25</f>
        <v>0</v>
      </c>
      <c r="E25" s="11">
        <v>0</v>
      </c>
      <c r="F25" s="11">
        <v>0</v>
      </c>
      <c r="G25" s="23">
        <v>50</v>
      </c>
    </row>
    <row r="26" spans="1:7" x14ac:dyDescent="0.25">
      <c r="A26" s="14" t="s">
        <v>64</v>
      </c>
      <c r="B26" s="8">
        <v>3032</v>
      </c>
      <c r="C26" s="8">
        <f t="shared" ref="C26:C29" si="5">D26+G26</f>
        <v>0</v>
      </c>
      <c r="D26" s="8">
        <f t="shared" ref="D26:D40" si="6">E26+F26</f>
        <v>0</v>
      </c>
      <c r="E26" s="11">
        <v>0</v>
      </c>
      <c r="F26" s="11">
        <v>0</v>
      </c>
      <c r="G26" s="23">
        <v>0</v>
      </c>
    </row>
    <row r="27" spans="1:7" x14ac:dyDescent="0.25">
      <c r="A27" s="14" t="s">
        <v>79</v>
      </c>
      <c r="B27" s="8">
        <v>3033</v>
      </c>
      <c r="C27" s="8">
        <f t="shared" si="5"/>
        <v>0</v>
      </c>
      <c r="D27" s="8">
        <f t="shared" si="6"/>
        <v>0</v>
      </c>
      <c r="E27" s="11">
        <v>0</v>
      </c>
      <c r="F27" s="11">
        <v>0</v>
      </c>
      <c r="G27" s="23">
        <v>0</v>
      </c>
    </row>
    <row r="28" spans="1:7" x14ac:dyDescent="0.25">
      <c r="A28" s="14" t="s">
        <v>66</v>
      </c>
      <c r="B28" s="8">
        <v>3034</v>
      </c>
      <c r="C28" s="8">
        <f t="shared" si="5"/>
        <v>0</v>
      </c>
      <c r="D28" s="8">
        <f t="shared" si="6"/>
        <v>0</v>
      </c>
      <c r="E28" s="11">
        <v>0</v>
      </c>
      <c r="F28" s="11">
        <v>0</v>
      </c>
      <c r="G28" s="23">
        <v>0</v>
      </c>
    </row>
    <row r="29" spans="1:7" x14ac:dyDescent="0.25">
      <c r="A29" s="14" t="s">
        <v>67</v>
      </c>
      <c r="B29" s="8">
        <v>3035</v>
      </c>
      <c r="C29" s="8">
        <f t="shared" si="5"/>
        <v>0</v>
      </c>
      <c r="D29" s="8">
        <f t="shared" si="6"/>
        <v>0</v>
      </c>
      <c r="E29" s="11">
        <v>0</v>
      </c>
      <c r="F29" s="11">
        <v>0</v>
      </c>
      <c r="G29" s="23">
        <v>0</v>
      </c>
    </row>
    <row r="30" spans="1:7" x14ac:dyDescent="0.25">
      <c r="A30" s="14" t="s">
        <v>68</v>
      </c>
      <c r="B30" s="8">
        <v>3036</v>
      </c>
      <c r="C30" s="8">
        <f>D30</f>
        <v>0</v>
      </c>
      <c r="D30" s="8">
        <f t="shared" si="6"/>
        <v>0</v>
      </c>
      <c r="E30" s="8">
        <v>0</v>
      </c>
      <c r="F30" s="8">
        <v>0</v>
      </c>
      <c r="G30" s="21" t="s">
        <v>21</v>
      </c>
    </row>
    <row r="31" spans="1:7" x14ac:dyDescent="0.25">
      <c r="A31" s="14" t="s">
        <v>69</v>
      </c>
      <c r="B31" s="8">
        <v>3037</v>
      </c>
      <c r="C31" s="8">
        <f t="shared" ref="C31:C38" si="7">D31</f>
        <v>0</v>
      </c>
      <c r="D31" s="8">
        <f t="shared" si="6"/>
        <v>0</v>
      </c>
      <c r="E31" s="8">
        <v>0</v>
      </c>
      <c r="F31" s="8">
        <v>0</v>
      </c>
      <c r="G31" s="21" t="s">
        <v>21</v>
      </c>
    </row>
    <row r="32" spans="1:7" x14ac:dyDescent="0.25">
      <c r="A32" s="14" t="s">
        <v>70</v>
      </c>
      <c r="B32" s="8">
        <v>3038</v>
      </c>
      <c r="C32" s="8">
        <f t="shared" si="7"/>
        <v>0</v>
      </c>
      <c r="D32" s="8">
        <f t="shared" si="6"/>
        <v>0</v>
      </c>
      <c r="E32" s="8">
        <v>0</v>
      </c>
      <c r="F32" s="8">
        <v>0</v>
      </c>
      <c r="G32" s="21" t="s">
        <v>21</v>
      </c>
    </row>
    <row r="33" spans="1:7" x14ac:dyDescent="0.25">
      <c r="A33" s="14" t="s">
        <v>71</v>
      </c>
      <c r="B33" s="8">
        <v>3039</v>
      </c>
      <c r="C33" s="8">
        <f t="shared" si="7"/>
        <v>0</v>
      </c>
      <c r="D33" s="8">
        <f t="shared" si="6"/>
        <v>0</v>
      </c>
      <c r="E33" s="8">
        <v>0</v>
      </c>
      <c r="F33" s="8">
        <v>0</v>
      </c>
      <c r="G33" s="21" t="s">
        <v>21</v>
      </c>
    </row>
    <row r="34" spans="1:7" x14ac:dyDescent="0.25">
      <c r="A34" s="14" t="s">
        <v>72</v>
      </c>
      <c r="B34" s="8">
        <v>3040</v>
      </c>
      <c r="C34" s="8">
        <f t="shared" si="7"/>
        <v>0</v>
      </c>
      <c r="D34" s="8">
        <f t="shared" si="6"/>
        <v>0</v>
      </c>
      <c r="E34" s="8">
        <v>0</v>
      </c>
      <c r="F34" s="8">
        <v>0</v>
      </c>
      <c r="G34" s="21" t="s">
        <v>21</v>
      </c>
    </row>
    <row r="35" spans="1:7" x14ac:dyDescent="0.25">
      <c r="A35" s="14" t="s">
        <v>73</v>
      </c>
      <c r="B35" s="8">
        <v>3041</v>
      </c>
      <c r="C35" s="8">
        <f t="shared" si="7"/>
        <v>0</v>
      </c>
      <c r="D35" s="8">
        <f t="shared" si="6"/>
        <v>0</v>
      </c>
      <c r="E35" s="8">
        <v>0</v>
      </c>
      <c r="F35" s="8">
        <v>0</v>
      </c>
      <c r="G35" s="21" t="s">
        <v>21</v>
      </c>
    </row>
    <row r="36" spans="1:7" x14ac:dyDescent="0.25">
      <c r="A36" s="14" t="s">
        <v>74</v>
      </c>
      <c r="B36" s="8">
        <v>3042</v>
      </c>
      <c r="C36" s="8">
        <f t="shared" si="7"/>
        <v>0</v>
      </c>
      <c r="D36" s="8">
        <f t="shared" si="6"/>
        <v>0</v>
      </c>
      <c r="E36" s="8">
        <v>0</v>
      </c>
      <c r="F36" s="8">
        <v>0</v>
      </c>
      <c r="G36" s="21" t="s">
        <v>21</v>
      </c>
    </row>
    <row r="37" spans="1:7" x14ac:dyDescent="0.25">
      <c r="A37" s="14" t="s">
        <v>75</v>
      </c>
      <c r="B37" s="8">
        <v>3043</v>
      </c>
      <c r="C37" s="8">
        <f t="shared" si="7"/>
        <v>0</v>
      </c>
      <c r="D37" s="8">
        <f t="shared" si="6"/>
        <v>0</v>
      </c>
      <c r="E37" s="8">
        <v>0</v>
      </c>
      <c r="F37" s="8">
        <v>0</v>
      </c>
      <c r="G37" s="21" t="s">
        <v>21</v>
      </c>
    </row>
    <row r="38" spans="1:7" x14ac:dyDescent="0.25">
      <c r="A38" s="14" t="s">
        <v>76</v>
      </c>
      <c r="B38" s="8">
        <v>3044</v>
      </c>
      <c r="C38" s="8">
        <f t="shared" si="7"/>
        <v>0</v>
      </c>
      <c r="D38" s="8">
        <f t="shared" si="6"/>
        <v>0</v>
      </c>
      <c r="E38" s="8">
        <v>0</v>
      </c>
      <c r="F38" s="8">
        <v>0</v>
      </c>
      <c r="G38" s="21" t="s">
        <v>21</v>
      </c>
    </row>
    <row r="39" spans="1:7" x14ac:dyDescent="0.25">
      <c r="A39" s="14" t="s">
        <v>77</v>
      </c>
      <c r="B39" s="8">
        <v>3045</v>
      </c>
      <c r="C39" s="8">
        <f>D39+G39</f>
        <v>0</v>
      </c>
      <c r="D39" s="8">
        <f t="shared" si="6"/>
        <v>0</v>
      </c>
      <c r="E39" s="8">
        <v>0</v>
      </c>
      <c r="F39" s="8">
        <v>0</v>
      </c>
      <c r="G39" s="21">
        <v>0</v>
      </c>
    </row>
    <row r="40" spans="1:7" x14ac:dyDescent="0.25">
      <c r="A40" s="14" t="s">
        <v>78</v>
      </c>
      <c r="B40" s="8">
        <v>3046</v>
      </c>
      <c r="C40" s="8">
        <f>D40+G40</f>
        <v>0</v>
      </c>
      <c r="D40" s="8">
        <f t="shared" si="6"/>
        <v>0</v>
      </c>
      <c r="E40" s="8">
        <v>0</v>
      </c>
      <c r="F40" s="8">
        <v>0</v>
      </c>
      <c r="G40" s="21">
        <v>0</v>
      </c>
    </row>
    <row r="41" spans="1:7" ht="15.75" thickBot="1" x14ac:dyDescent="0.3">
      <c r="A41" s="36" t="s">
        <v>46</v>
      </c>
      <c r="B41" s="17">
        <v>3100</v>
      </c>
      <c r="C41" s="17">
        <f>C7+C8+C9+C10+C11+C12+C13+C14+C15+C16+C17+C18+C19+C20+C21+C22+C23+C24+C25+C26+C27+C28+C29+C30+C31+C32+C33+C34+C35+C36+C37+C38+C39+C40</f>
        <v>342</v>
      </c>
      <c r="D41" s="17">
        <f t="shared" ref="D41:F41" si="8">D7+D8+D9+D10+D11+D12+D13+D14+D15+D16+D17+D18+D19+D20+D21+D22+D23+D24+D25+D26+D27+D28+D29+D30+D31+D32+D33+D34+D35+D36+D37+D38+D39+D40</f>
        <v>102</v>
      </c>
      <c r="E41" s="17">
        <f t="shared" si="8"/>
        <v>26</v>
      </c>
      <c r="F41" s="17">
        <f t="shared" si="8"/>
        <v>76</v>
      </c>
      <c r="G41" s="31">
        <f>G7+G8+G9+G10+G11+G12+G22+G23+G24+G25+G26+G27+G28+G29+G39+G40</f>
        <v>240</v>
      </c>
    </row>
    <row r="42" spans="1:7" ht="18.75" x14ac:dyDescent="0.25">
      <c r="A42" s="1"/>
    </row>
  </sheetData>
  <mergeCells count="8">
    <mergeCell ref="A1:G2"/>
    <mergeCell ref="A3:A5"/>
    <mergeCell ref="B3:B5"/>
    <mergeCell ref="C3:C5"/>
    <mergeCell ref="D3:F3"/>
    <mergeCell ref="D4:D5"/>
    <mergeCell ref="E4:F4"/>
    <mergeCell ref="G3:G5"/>
  </mergeCells>
  <pageMargins left="0.19685039370078741" right="0.19685039370078741" top="0.19685039370078741" bottom="0.19685039370078741" header="0.19685039370078741" footer="0.19685039370078741"/>
  <pageSetup paperSize="9" scale="7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sqref="A1:G2"/>
    </sheetView>
  </sheetViews>
  <sheetFormatPr defaultRowHeight="15" x14ac:dyDescent="0.25"/>
  <cols>
    <col min="1" max="1" width="55" customWidth="1"/>
    <col min="5" max="5" width="15.28515625" customWidth="1"/>
    <col min="6" max="6" width="15" customWidth="1"/>
    <col min="7" max="7" width="20" customWidth="1"/>
  </cols>
  <sheetData>
    <row r="1" spans="1:7" ht="15.75" customHeight="1" x14ac:dyDescent="0.25">
      <c r="A1" s="94" t="s">
        <v>98</v>
      </c>
      <c r="B1" s="95"/>
      <c r="C1" s="95"/>
      <c r="D1" s="95"/>
      <c r="E1" s="95"/>
      <c r="F1" s="95"/>
      <c r="G1" s="96"/>
    </row>
    <row r="2" spans="1:7" x14ac:dyDescent="0.25">
      <c r="A2" s="97"/>
      <c r="B2" s="98"/>
      <c r="C2" s="98"/>
      <c r="D2" s="98"/>
      <c r="E2" s="98"/>
      <c r="F2" s="98"/>
      <c r="G2" s="99"/>
    </row>
    <row r="3" spans="1:7" ht="26.25" customHeight="1" x14ac:dyDescent="0.25">
      <c r="A3" s="83" t="s">
        <v>0</v>
      </c>
      <c r="B3" s="84" t="s">
        <v>1</v>
      </c>
      <c r="C3" s="84" t="s">
        <v>47</v>
      </c>
      <c r="D3" s="84" t="s">
        <v>48</v>
      </c>
      <c r="E3" s="84"/>
      <c r="F3" s="84"/>
      <c r="G3" s="85" t="s">
        <v>49</v>
      </c>
    </row>
    <row r="4" spans="1:7" ht="36.75" customHeight="1" x14ac:dyDescent="0.25">
      <c r="A4" s="83"/>
      <c r="B4" s="84"/>
      <c r="C4" s="84"/>
      <c r="D4" s="84" t="s">
        <v>50</v>
      </c>
      <c r="E4" s="84"/>
      <c r="F4" s="84"/>
      <c r="G4" s="85"/>
    </row>
    <row r="5" spans="1:7" ht="28.5" x14ac:dyDescent="0.25">
      <c r="A5" s="83"/>
      <c r="B5" s="84"/>
      <c r="C5" s="84"/>
      <c r="D5" s="84"/>
      <c r="E5" s="7" t="s">
        <v>51</v>
      </c>
      <c r="F5" s="7" t="s">
        <v>52</v>
      </c>
      <c r="G5" s="85"/>
    </row>
    <row r="6" spans="1:7" x14ac:dyDescent="0.25">
      <c r="A6" s="12" t="s">
        <v>6</v>
      </c>
      <c r="B6" s="8" t="s">
        <v>7</v>
      </c>
      <c r="C6" s="7">
        <v>1</v>
      </c>
      <c r="D6" s="7">
        <v>2</v>
      </c>
      <c r="E6" s="7">
        <v>3</v>
      </c>
      <c r="F6" s="7">
        <v>4</v>
      </c>
      <c r="G6" s="13">
        <v>5</v>
      </c>
    </row>
    <row r="7" spans="1:7" x14ac:dyDescent="0.25">
      <c r="A7" s="100" t="s">
        <v>54</v>
      </c>
      <c r="B7" s="101"/>
      <c r="C7" s="101"/>
      <c r="D7" s="101"/>
      <c r="E7" s="101"/>
      <c r="F7" s="101"/>
      <c r="G7" s="102"/>
    </row>
    <row r="8" spans="1:7" ht="30" x14ac:dyDescent="0.25">
      <c r="A8" s="14" t="s">
        <v>55</v>
      </c>
      <c r="B8" s="7">
        <v>2210</v>
      </c>
      <c r="C8" s="10">
        <f>D8+G8</f>
        <v>510</v>
      </c>
      <c r="D8" s="10">
        <f>E8+F8</f>
        <v>40</v>
      </c>
      <c r="E8" s="10">
        <v>19</v>
      </c>
      <c r="F8" s="10">
        <v>21</v>
      </c>
      <c r="G8" s="15">
        <v>470</v>
      </c>
    </row>
    <row r="9" spans="1:7" ht="16.5" x14ac:dyDescent="0.25">
      <c r="A9" s="14" t="s">
        <v>10</v>
      </c>
      <c r="B9" s="7"/>
      <c r="C9" s="10"/>
      <c r="D9" s="10"/>
      <c r="E9" s="10"/>
      <c r="F9" s="10"/>
      <c r="G9" s="15"/>
    </row>
    <row r="10" spans="1:7" ht="16.5" x14ac:dyDescent="0.25">
      <c r="A10" s="14" t="s">
        <v>56</v>
      </c>
      <c r="B10" s="7">
        <v>2211</v>
      </c>
      <c r="C10" s="10">
        <f>D10+G10</f>
        <v>501</v>
      </c>
      <c r="D10" s="10">
        <v>36</v>
      </c>
      <c r="E10" s="10">
        <v>17</v>
      </c>
      <c r="F10" s="10">
        <v>19</v>
      </c>
      <c r="G10" s="15">
        <v>465</v>
      </c>
    </row>
    <row r="11" spans="1:7" ht="16.5" x14ac:dyDescent="0.25">
      <c r="A11" s="14" t="s">
        <v>57</v>
      </c>
      <c r="B11" s="7">
        <v>2212</v>
      </c>
      <c r="C11" s="10">
        <f t="shared" ref="C11:C16" si="0">D11+G11</f>
        <v>7</v>
      </c>
      <c r="D11" s="10">
        <v>2</v>
      </c>
      <c r="E11" s="10">
        <v>1</v>
      </c>
      <c r="F11" s="10">
        <v>1</v>
      </c>
      <c r="G11" s="15">
        <v>5</v>
      </c>
    </row>
    <row r="12" spans="1:7" ht="16.5" x14ac:dyDescent="0.25">
      <c r="A12" s="14" t="s">
        <v>58</v>
      </c>
      <c r="B12" s="7">
        <v>2213</v>
      </c>
      <c r="C12" s="10">
        <f t="shared" si="0"/>
        <v>0</v>
      </c>
      <c r="D12" s="10">
        <f t="shared" ref="D12:D15" si="1">E12+F12</f>
        <v>0</v>
      </c>
      <c r="E12" s="10">
        <v>0</v>
      </c>
      <c r="F12" s="10">
        <v>0</v>
      </c>
      <c r="G12" s="15">
        <v>0</v>
      </c>
    </row>
    <row r="13" spans="1:7" ht="16.5" x14ac:dyDescent="0.25">
      <c r="A13" s="14" t="s">
        <v>59</v>
      </c>
      <c r="B13" s="7">
        <v>2214</v>
      </c>
      <c r="C13" s="10">
        <f t="shared" si="0"/>
        <v>0</v>
      </c>
      <c r="D13" s="10">
        <f t="shared" si="1"/>
        <v>0</v>
      </c>
      <c r="E13" s="10">
        <v>0</v>
      </c>
      <c r="F13" s="10">
        <v>0</v>
      </c>
      <c r="G13" s="15">
        <v>0</v>
      </c>
    </row>
    <row r="14" spans="1:7" ht="16.5" x14ac:dyDescent="0.25">
      <c r="A14" s="14" t="s">
        <v>60</v>
      </c>
      <c r="B14" s="7">
        <v>2215</v>
      </c>
      <c r="C14" s="10">
        <f t="shared" si="0"/>
        <v>2</v>
      </c>
      <c r="D14" s="10">
        <v>2</v>
      </c>
      <c r="E14" s="10">
        <v>1</v>
      </c>
      <c r="F14" s="10">
        <v>1</v>
      </c>
      <c r="G14" s="15">
        <v>0</v>
      </c>
    </row>
    <row r="15" spans="1:7" ht="16.5" x14ac:dyDescent="0.25">
      <c r="A15" s="14" t="s">
        <v>97</v>
      </c>
      <c r="B15" s="7">
        <v>2216</v>
      </c>
      <c r="C15" s="10">
        <f t="shared" si="0"/>
        <v>0</v>
      </c>
      <c r="D15" s="10">
        <f t="shared" si="1"/>
        <v>0</v>
      </c>
      <c r="E15" s="10">
        <v>0</v>
      </c>
      <c r="F15" s="10">
        <v>0</v>
      </c>
      <c r="G15" s="15">
        <v>0</v>
      </c>
    </row>
    <row r="16" spans="1:7" ht="30" x14ac:dyDescent="0.25">
      <c r="A16" s="14" t="s">
        <v>61</v>
      </c>
      <c r="B16" s="7">
        <v>2217</v>
      </c>
      <c r="C16" s="10">
        <f t="shared" si="0"/>
        <v>0</v>
      </c>
      <c r="D16" s="10">
        <f>F16</f>
        <v>0</v>
      </c>
      <c r="E16" s="10" t="s">
        <v>53</v>
      </c>
      <c r="F16" s="10">
        <v>0</v>
      </c>
      <c r="G16" s="15">
        <v>0</v>
      </c>
    </row>
    <row r="17" spans="1:7" ht="30.75" thickBot="1" x14ac:dyDescent="0.3">
      <c r="A17" s="16" t="s">
        <v>62</v>
      </c>
      <c r="B17" s="17">
        <v>2218</v>
      </c>
      <c r="C17" s="18">
        <f>D17</f>
        <v>0</v>
      </c>
      <c r="D17" s="18">
        <f>E17</f>
        <v>0</v>
      </c>
      <c r="E17" s="18">
        <v>0</v>
      </c>
      <c r="F17" s="18" t="s">
        <v>53</v>
      </c>
      <c r="G17" s="19" t="s">
        <v>53</v>
      </c>
    </row>
  </sheetData>
  <mergeCells count="9">
    <mergeCell ref="A1:G2"/>
    <mergeCell ref="A7:G7"/>
    <mergeCell ref="A3:A5"/>
    <mergeCell ref="B3:B5"/>
    <mergeCell ref="C3:C5"/>
    <mergeCell ref="D3:F3"/>
    <mergeCell ref="D4:D5"/>
    <mergeCell ref="E4:F4"/>
    <mergeCell ref="G3:G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Волкова Елена Валентиновна</cp:lastModifiedBy>
  <cp:lastPrinted>2021-10-21T12:52:34Z</cp:lastPrinted>
  <dcterms:created xsi:type="dcterms:W3CDTF">2018-04-02T02:10:13Z</dcterms:created>
  <dcterms:modified xsi:type="dcterms:W3CDTF">2021-10-22T11:43:27Z</dcterms:modified>
</cp:coreProperties>
</file>