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10" windowHeight="12975" activeTab="0"/>
  </bookViews>
  <sheets>
    <sheet name="Титульный лист" sheetId="1" r:id="rId1"/>
    <sheet name="1 и 2 разделы 1-ККТ-9мес.2021г." sheetId="2" r:id="rId2"/>
    <sheet name="3 раздел 1-ККТ-9мес.2021г." sheetId="3" r:id="rId3"/>
  </sheets>
  <definedNames>
    <definedName name="_xlnm.Print_Area" localSheetId="1">'1 и 2 разделы 1-ККТ-9мес.2021г.'!$A$1:$E$84</definedName>
    <definedName name="_xlnm.Print_Area" localSheetId="2">'3 раздел 1-ККТ-9мес.2021г.'!$A$1:$G$45</definedName>
  </definedNames>
  <calcPr fullCalcOnLoad="1"/>
</workbook>
</file>

<file path=xl/sharedStrings.xml><?xml version="1.0" encoding="utf-8"?>
<sst xmlns="http://schemas.openxmlformats.org/spreadsheetml/2006/main" count="189" uniqueCount="132">
  <si>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</si>
  <si>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</si>
  <si>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</si>
  <si>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</si>
  <si>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</si>
  <si>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</si>
  <si>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</si>
  <si>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</si>
  <si>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</si>
  <si>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</si>
  <si>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</si>
  <si>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</si>
  <si>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</si>
  <si>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проверок, которыми установлены нарушения</t>
  </si>
  <si>
    <t>из них повторно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</si>
  <si>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</si>
  <si>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</si>
  <si>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</si>
  <si>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</si>
  <si>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</si>
  <si>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</si>
  <si>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</si>
  <si>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</si>
  <si>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</si>
  <si>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</si>
  <si>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</si>
  <si>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</si>
  <si>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</si>
  <si>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</si>
  <si>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</si>
  <si>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</si>
  <si>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</si>
  <si>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</si>
  <si>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</si>
  <si>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</si>
  <si>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</si>
  <si>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</si>
  <si>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</si>
  <si>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</si>
  <si>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</si>
  <si>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</si>
  <si>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</si>
  <si>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</si>
  <si>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</si>
  <si>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</si>
  <si>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</si>
  <si>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</si>
  <si>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</si>
  <si>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</si>
  <si>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</si>
  <si>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</si>
  <si>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</si>
  <si>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</si>
  <si>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</si>
  <si>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</si>
  <si>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</si>
  <si>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</si>
  <si>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</si>
  <si>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единиц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</si>
  <si>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</si>
  <si>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</si>
  <si>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</si>
  <si>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</si>
  <si>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</si>
  <si>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</si>
  <si>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</si>
  <si>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тыс. руб. </t>
  </si>
  <si>
    <t xml:space="preserve">Всего 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</si>
  <si>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</si>
  <si>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</si>
  <si>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</si>
  <si>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</si>
  <si>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</si>
  <si>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</si>
  <si>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</si>
  <si>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</si>
  <si>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</si>
  <si>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</si>
  <si>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</si>
  <si>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 xml:space="preserve">прочие штрафные санкции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</si>
  <si>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</si>
  <si>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</si>
  <si>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</si>
  <si>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</si>
  <si>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</si>
  <si>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</si>
  <si>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</si>
  <si>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</si>
  <si>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</si>
  <si>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</si>
  <si>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</si>
  <si>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</si>
  <si>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</si>
  <si>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</si>
  <si>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</si>
  <si>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</si>
  <si>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</si>
  <si>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</si>
  <si>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</si>
  <si>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</si>
  <si>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</si>
  <si>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</si>
  <si>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</si>
  <si>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</si>
  <si>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</si>
  <si>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</si>
  <si>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</si>
  <si>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</si>
  <si>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</si>
  <si>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</si>
  <si>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Приложение № 4</t>
  </si>
  <si>
    <t>исп. В.А. Чернов</t>
  </si>
  <si>
    <t>в связи с исключением из ЕГРЮЛ/ЕГРИП</t>
  </si>
  <si>
    <t>не менее 15 месяцев</t>
  </si>
  <si>
    <t>не менее 18 месяцев</t>
  </si>
  <si>
    <t>по ч. 2 ст. 14.5</t>
  </si>
  <si>
    <t>по ч. 2 ст. 14.5 КоАП РФ</t>
  </si>
  <si>
    <t>Н.А. Богданова</t>
  </si>
  <si>
    <t>по состоянию на 01 апреля 2022 года</t>
  </si>
  <si>
    <t>Утверждена приказом
ФНС России
от 30.09.2021
№ БС-7-1/860@</t>
  </si>
  <si>
    <t>Отчет по форме № 1-ККТ за 1 квартал 2022 года</t>
  </si>
  <si>
    <t>от 30.09.2021</t>
  </si>
  <si>
    <r>
      <t>№ БС</t>
    </r>
    <r>
      <rPr>
        <sz val="11"/>
        <color indexed="8"/>
        <rFont val="Times New Roman"/>
        <family val="1"/>
      </rPr>
      <t>-7-1/860@</t>
    </r>
    <r>
      <rPr>
        <sz val="11"/>
        <rFont val="Times New Roman"/>
        <family val="1"/>
      </rPr>
      <t xml:space="preserve"> </t>
    </r>
  </si>
  <si>
    <t>Руководитель</t>
  </si>
  <si>
    <t>О РЕЗУЛЬТАТАХ РАБОТЫ НАЛОГОВЫХ ОРГАНОВ</t>
  </si>
  <si>
    <t>ПО ПРИМЕНЕНИЮ КОНТРОЛЬНО-КАССОВОЙ ТЕХНИКИ</t>
  </si>
  <si>
    <t>Количество проведенных проверок применения ККТ</t>
  </si>
  <si>
    <t>Раздел 3. Административные наказания за нарушения законодательства о ККТ</t>
  </si>
  <si>
    <t>Раздел 2. Контроль за соблюдением требований к ККТ, порядком и условиями ее регистрации и применения</t>
  </si>
  <si>
    <t xml:space="preserve">Сведения о контрольных мероприятиях </t>
  </si>
  <si>
    <t>КОНТРОЛЬНАЯ СУММА</t>
  </si>
  <si>
    <t>8 (44) 12-42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</si>
</sst>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1" fillId="0" borderId="30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3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3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37" xfId="0" applyFont="1" applyFill="1" applyBorder="1" applyAlignment="1">
      <alignment horizontal="left" vertical="top"/>
    </xf>
    <xf numFmtId="0" fontId="2" fillId="34" borderId="38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="90" zoomScaleNormal="90" zoomScalePageLayoutView="0" workbookViewId="0" topLeftCell="A1">
      <selection activeCell="A12" sqref="A12:G12"/>
    </sheetView>
  </sheetViews>
  <sheetFormatPr defaultColWidth="9.00390625" defaultRowHeight="12.75"/>
  <cols>
    <col min="1" max="1" width="30.75390625" style="25" customWidth="1"/>
    <col min="2" max="2" width="10.375" style="25" customWidth="1"/>
    <col min="3" max="3" width="7.875" style="25" customWidth="1"/>
    <col min="4" max="4" width="10.625" style="25" customWidth="1"/>
    <col min="5" max="5" width="9.125" style="25" customWidth="1"/>
    <col min="6" max="6" width="8.375" style="25" customWidth="1"/>
    <col min="7" max="7" width="20.75390625" style="25" customWidth="1"/>
    <col min="8" max="16384" width="9.125" style="25" customWidth="1"/>
  </cols>
  <sheetData>
    <row r="1" spans="1:7" ht="14.25" customHeight="1">
      <c r="A1" s="52" t="s">
        <v>110</v>
      </c>
      <c r="B1" s="53"/>
      <c r="C1" s="53"/>
      <c r="D1" s="53"/>
      <c r="E1" s="53"/>
      <c r="F1" s="53"/>
      <c r="G1" s="53"/>
    </row>
    <row r="2" spans="1:7" ht="14.25" customHeight="1">
      <c r="A2" s="52" t="s">
        <v>90</v>
      </c>
      <c r="B2" s="54"/>
      <c r="C2" s="54"/>
      <c r="D2" s="54"/>
      <c r="E2" s="54"/>
      <c r="F2" s="54"/>
      <c r="G2" s="54"/>
    </row>
    <row r="3" spans="1:7" ht="13.5" customHeight="1">
      <c r="A3" s="52" t="s">
        <v>91</v>
      </c>
      <c r="B3" s="54"/>
      <c r="C3" s="54"/>
      <c r="D3" s="54"/>
      <c r="E3" s="54"/>
      <c r="F3" s="54"/>
      <c r="G3" s="54"/>
    </row>
    <row r="4" spans="1:7" ht="14.25" customHeight="1">
      <c r="A4" s="52" t="s">
        <v>121</v>
      </c>
      <c r="B4" s="54"/>
      <c r="C4" s="54"/>
      <c r="D4" s="54"/>
      <c r="E4" s="54"/>
      <c r="F4" s="54"/>
      <c r="G4" s="54"/>
    </row>
    <row r="5" spans="1:7" ht="15.75" customHeight="1">
      <c r="A5" s="52" t="s">
        <v>122</v>
      </c>
      <c r="B5" s="53"/>
      <c r="C5" s="53"/>
      <c r="D5" s="53"/>
      <c r="E5" s="53"/>
      <c r="F5" s="53"/>
      <c r="G5" s="53"/>
    </row>
    <row r="6" spans="1:7" ht="15.75">
      <c r="A6" s="64"/>
      <c r="B6" s="64"/>
      <c r="C6" s="64"/>
      <c r="D6" s="64"/>
      <c r="E6" s="64"/>
      <c r="F6" s="64"/>
      <c r="G6" s="64"/>
    </row>
    <row r="7" spans="1:7" ht="13.5" customHeight="1" thickBot="1">
      <c r="A7" s="65" t="s">
        <v>92</v>
      </c>
      <c r="B7" s="65"/>
      <c r="C7" s="65"/>
      <c r="D7" s="65"/>
      <c r="E7" s="65"/>
      <c r="F7" s="65"/>
      <c r="G7" s="65"/>
    </row>
    <row r="8" spans="1:7" ht="13.5" customHeight="1" thickBot="1" thickTop="1">
      <c r="A8" s="66"/>
      <c r="B8" s="66"/>
      <c r="C8" s="66"/>
      <c r="D8" s="66"/>
      <c r="E8" s="66"/>
      <c r="F8" s="66"/>
      <c r="G8" s="66"/>
    </row>
    <row r="9" spans="1:7" ht="13.5" customHeight="1">
      <c r="A9" s="55"/>
      <c r="B9" s="56"/>
      <c r="C9" s="56"/>
      <c r="D9" s="56"/>
      <c r="E9" s="56"/>
      <c r="F9" s="56"/>
      <c r="G9" s="57"/>
    </row>
    <row r="10" spans="1:7" ht="14.25" customHeight="1">
      <c r="A10" s="58" t="s">
        <v>89</v>
      </c>
      <c r="B10" s="59"/>
      <c r="C10" s="59"/>
      <c r="D10" s="59"/>
      <c r="E10" s="59"/>
      <c r="F10" s="59"/>
      <c r="G10" s="60"/>
    </row>
    <row r="11" spans="1:7" ht="27" customHeight="1">
      <c r="A11" s="58" t="s">
        <v>124</v>
      </c>
      <c r="B11" s="59"/>
      <c r="C11" s="59"/>
      <c r="D11" s="59"/>
      <c r="E11" s="59"/>
      <c r="F11" s="59"/>
      <c r="G11" s="60"/>
    </row>
    <row r="12" spans="1:7" ht="41.25" customHeight="1">
      <c r="A12" s="61" t="s">
        <v>125</v>
      </c>
      <c r="B12" s="62"/>
      <c r="C12" s="62"/>
      <c r="D12" s="62"/>
      <c r="E12" s="62"/>
      <c r="F12" s="62"/>
      <c r="G12" s="63"/>
    </row>
    <row r="13" spans="1:7" ht="12.75" customHeight="1">
      <c r="A13" s="77"/>
      <c r="B13" s="78"/>
      <c r="C13" s="78"/>
      <c r="D13" s="78"/>
      <c r="E13" s="78"/>
      <c r="F13" s="78"/>
      <c r="G13" s="79"/>
    </row>
    <row r="14" spans="1:7" ht="20.25" customHeight="1">
      <c r="A14" s="80" t="s">
        <v>118</v>
      </c>
      <c r="B14" s="81"/>
      <c r="C14" s="81"/>
      <c r="D14" s="81"/>
      <c r="E14" s="81"/>
      <c r="F14" s="81"/>
      <c r="G14" s="82"/>
    </row>
    <row r="15" spans="1:7" ht="17.25" customHeight="1" thickBot="1">
      <c r="A15" s="83" t="s">
        <v>93</v>
      </c>
      <c r="B15" s="84"/>
      <c r="C15" s="84"/>
      <c r="D15" s="84"/>
      <c r="E15" s="84"/>
      <c r="F15" s="84"/>
      <c r="G15" s="85"/>
    </row>
    <row r="16" spans="1:7" ht="15" customHeight="1" thickBot="1">
      <c r="A16" s="64"/>
      <c r="B16" s="64"/>
      <c r="C16" s="64"/>
      <c r="D16" s="64"/>
      <c r="E16" s="64"/>
      <c r="F16" s="64"/>
      <c r="G16" s="64"/>
    </row>
    <row r="17" spans="1:7" ht="31.5" customHeight="1" thickBot="1">
      <c r="A17" s="91" t="s">
        <v>94</v>
      </c>
      <c r="B17" s="93" t="s">
        <v>95</v>
      </c>
      <c r="C17" s="94"/>
      <c r="D17" s="95"/>
      <c r="E17" s="22"/>
      <c r="F17" s="28" t="s">
        <v>96</v>
      </c>
      <c r="G17" s="29" t="s">
        <v>97</v>
      </c>
    </row>
    <row r="18" spans="1:7" ht="27" customHeight="1" thickBot="1">
      <c r="A18" s="92"/>
      <c r="B18" s="96"/>
      <c r="C18" s="97"/>
      <c r="D18" s="98"/>
      <c r="E18" s="21"/>
      <c r="F18" s="99" t="s">
        <v>98</v>
      </c>
      <c r="G18" s="100"/>
    </row>
    <row r="19" spans="1:7" ht="97.5" customHeight="1">
      <c r="A19" s="30" t="s">
        <v>99</v>
      </c>
      <c r="B19" s="101" t="s">
        <v>100</v>
      </c>
      <c r="C19" s="102"/>
      <c r="D19" s="103"/>
      <c r="E19" s="104"/>
      <c r="F19" s="106" t="s">
        <v>119</v>
      </c>
      <c r="G19" s="107"/>
    </row>
    <row r="20" spans="1:7" ht="53.25" customHeight="1">
      <c r="A20" s="67" t="s">
        <v>101</v>
      </c>
      <c r="B20" s="69" t="s">
        <v>102</v>
      </c>
      <c r="C20" s="70"/>
      <c r="D20" s="71"/>
      <c r="E20" s="104"/>
      <c r="F20" s="72"/>
      <c r="G20" s="73"/>
    </row>
    <row r="21" spans="1:7" ht="14.25" customHeight="1">
      <c r="A21" s="68"/>
      <c r="B21" s="74"/>
      <c r="C21" s="75"/>
      <c r="D21" s="76"/>
      <c r="E21" s="104"/>
      <c r="F21" s="72"/>
      <c r="G21" s="73"/>
    </row>
    <row r="22" spans="1:7" ht="45" customHeight="1">
      <c r="A22" s="23"/>
      <c r="B22" s="69" t="s">
        <v>103</v>
      </c>
      <c r="C22" s="70"/>
      <c r="D22" s="71"/>
      <c r="E22" s="104"/>
      <c r="F22" s="72"/>
      <c r="G22" s="73"/>
    </row>
    <row r="23" spans="1:7" ht="46.5" customHeight="1" thickBot="1">
      <c r="A23" s="24"/>
      <c r="B23" s="86" t="s">
        <v>108</v>
      </c>
      <c r="C23" s="87"/>
      <c r="D23" s="88"/>
      <c r="E23" s="105"/>
      <c r="F23" s="89" t="s">
        <v>104</v>
      </c>
      <c r="G23" s="90"/>
    </row>
    <row r="24" spans="1:7" ht="14.25" customHeight="1" thickBot="1">
      <c r="A24" s="64"/>
      <c r="B24" s="64"/>
      <c r="C24" s="64"/>
      <c r="D24" s="64"/>
      <c r="E24" s="64"/>
      <c r="F24" s="64"/>
      <c r="G24" s="64"/>
    </row>
    <row r="25" spans="1:7" ht="29.25" customHeight="1" thickBot="1">
      <c r="A25" s="108"/>
      <c r="B25" s="109"/>
      <c r="C25" s="26" t="s">
        <v>105</v>
      </c>
      <c r="D25" s="110" t="s">
        <v>106</v>
      </c>
      <c r="E25" s="111"/>
      <c r="F25" s="111"/>
      <c r="G25" s="112"/>
    </row>
    <row r="26" spans="1:7" ht="36.75" customHeight="1" thickBot="1">
      <c r="A26" s="113" t="s">
        <v>107</v>
      </c>
      <c r="B26" s="114"/>
      <c r="C26" s="27">
        <v>44</v>
      </c>
      <c r="D26" s="115" t="s">
        <v>120</v>
      </c>
      <c r="E26" s="116"/>
      <c r="F26" s="116"/>
      <c r="G26" s="117"/>
    </row>
    <row r="27" spans="1:7" ht="36" customHeight="1" thickBot="1">
      <c r="A27" s="113" t="s">
        <v>0</v>
      </c>
      <c r="B27" s="114"/>
      <c r="C27" s="27">
        <v>4400</v>
      </c>
      <c r="D27" s="118"/>
      <c r="E27" s="119"/>
      <c r="F27" s="119"/>
      <c r="G27" s="120"/>
    </row>
    <row r="28" spans="1:7" ht="15.75">
      <c r="A28" s="64"/>
      <c r="B28" s="64"/>
      <c r="C28" s="64"/>
      <c r="D28" s="64"/>
      <c r="E28" s="64"/>
      <c r="F28" s="64"/>
      <c r="G28" s="64"/>
    </row>
  </sheetData>
  <sheetProtection/>
  <mergeCells count="38">
    <mergeCell ref="A28:G28"/>
    <mergeCell ref="A24:G24"/>
    <mergeCell ref="A25:B25"/>
    <mergeCell ref="D25:G25"/>
    <mergeCell ref="A26:B26"/>
    <mergeCell ref="D26:G27"/>
    <mergeCell ref="A27:B27"/>
    <mergeCell ref="B22:D22"/>
    <mergeCell ref="F22:G22"/>
    <mergeCell ref="B23:D23"/>
    <mergeCell ref="F23:G23"/>
    <mergeCell ref="A17:A18"/>
    <mergeCell ref="B17:D18"/>
    <mergeCell ref="F18:G18"/>
    <mergeCell ref="B19:D19"/>
    <mergeCell ref="E19:E23"/>
    <mergeCell ref="F19:G19"/>
    <mergeCell ref="A20:A21"/>
    <mergeCell ref="B20:D20"/>
    <mergeCell ref="F20:G20"/>
    <mergeCell ref="B21:D21"/>
    <mergeCell ref="A13:G13"/>
    <mergeCell ref="A14:G14"/>
    <mergeCell ref="A15:G15"/>
    <mergeCell ref="A16:G16"/>
    <mergeCell ref="F21:G21"/>
    <mergeCell ref="A11:G11"/>
    <mergeCell ref="A12:G12"/>
    <mergeCell ref="A5:G5"/>
    <mergeCell ref="A6:G6"/>
    <mergeCell ref="A7:G7"/>
    <mergeCell ref="A8:G8"/>
    <mergeCell ref="A1:G1"/>
    <mergeCell ref="A2:G2"/>
    <mergeCell ref="A3:G3"/>
    <mergeCell ref="A4:G4"/>
    <mergeCell ref="A9:G9"/>
    <mergeCell ref="A10:G10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83"/>
  <sheetViews>
    <sheetView zoomScale="90" zoomScaleNormal="90" workbookViewId="0" topLeftCell="A1">
      <selection activeCell="A1" sqref="A1:E1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pans="1:5" s="25" customFormat="1" ht="17.25" customHeight="1">
      <c r="A1" s="121" t="s">
        <v>109</v>
      </c>
      <c r="B1" s="121"/>
      <c r="C1" s="121"/>
      <c r="D1" s="121"/>
      <c r="E1" s="121"/>
    </row>
    <row r="2" spans="1:5" s="32" customFormat="1" ht="15.75">
      <c r="A2" s="31"/>
      <c r="E2" s="44" t="s">
        <v>58</v>
      </c>
    </row>
    <row r="3" spans="1:5" ht="14.25">
      <c r="A3" s="122" t="s">
        <v>1</v>
      </c>
      <c r="B3" s="122" t="s">
        <v>2</v>
      </c>
      <c r="C3" s="122" t="s">
        <v>3</v>
      </c>
      <c r="D3" s="126" t="s">
        <v>4</v>
      </c>
      <c r="E3" s="126"/>
    </row>
    <row r="4" spans="1:5" ht="30.75" customHeight="1">
      <c r="A4" s="123"/>
      <c r="B4" s="123"/>
      <c r="C4" s="123"/>
      <c r="D4" s="41" t="s">
        <v>18</v>
      </c>
      <c r="E4" s="41" t="s">
        <v>19</v>
      </c>
    </row>
    <row r="5" spans="1:5" ht="14.25">
      <c r="A5" s="41" t="s">
        <v>7</v>
      </c>
      <c r="B5" s="41" t="s">
        <v>8</v>
      </c>
      <c r="C5" s="41">
        <v>1</v>
      </c>
      <c r="D5" s="41">
        <v>2</v>
      </c>
      <c r="E5" s="41">
        <v>3</v>
      </c>
    </row>
    <row r="6" spans="1:5" ht="14.25">
      <c r="A6" s="127" t="s">
        <v>20</v>
      </c>
      <c r="B6" s="127"/>
      <c r="C6" s="127"/>
      <c r="D6" s="127"/>
      <c r="E6" s="127"/>
    </row>
    <row r="7" spans="1:5" ht="15">
      <c r="A7" s="3" t="s">
        <v>21</v>
      </c>
      <c r="B7" s="4">
        <v>1010</v>
      </c>
      <c r="C7" s="5">
        <f>SUM(D7:E7)</f>
        <v>16699</v>
      </c>
      <c r="D7" s="5">
        <v>8954</v>
      </c>
      <c r="E7" s="5">
        <v>7745</v>
      </c>
    </row>
    <row r="8" spans="1:5" ht="15">
      <c r="A8" s="3" t="s">
        <v>9</v>
      </c>
      <c r="B8" s="4">
        <v>1020</v>
      </c>
      <c r="C8" s="5">
        <f>SUM(D8:E8)</f>
        <v>739</v>
      </c>
      <c r="D8" s="5">
        <f>D10+D11+D12</f>
        <v>403</v>
      </c>
      <c r="E8" s="5">
        <f>E10+E11+E12</f>
        <v>336</v>
      </c>
    </row>
    <row r="9" spans="1:5" ht="15">
      <c r="A9" s="6" t="s">
        <v>22</v>
      </c>
      <c r="B9" s="4"/>
      <c r="C9" s="5"/>
      <c r="D9" s="5"/>
      <c r="E9" s="5"/>
    </row>
    <row r="10" spans="1:5" ht="15">
      <c r="A10" s="3" t="s">
        <v>23</v>
      </c>
      <c r="B10" s="4">
        <v>1021</v>
      </c>
      <c r="C10" s="5">
        <f>SUM(D10:E10)</f>
        <v>49</v>
      </c>
      <c r="D10" s="5">
        <v>37</v>
      </c>
      <c r="E10" s="5">
        <v>12</v>
      </c>
    </row>
    <row r="11" spans="1:5" ht="15">
      <c r="A11" s="3" t="s">
        <v>24</v>
      </c>
      <c r="B11" s="4">
        <v>1022</v>
      </c>
      <c r="C11" s="5">
        <f>SUM(D11:E11)</f>
        <v>686</v>
      </c>
      <c r="D11" s="5">
        <v>363</v>
      </c>
      <c r="E11" s="5">
        <v>323</v>
      </c>
    </row>
    <row r="12" spans="1:5" ht="15">
      <c r="A12" s="3" t="s">
        <v>25</v>
      </c>
      <c r="B12" s="4">
        <v>1023</v>
      </c>
      <c r="C12" s="5">
        <f>SUM(D12:E12)</f>
        <v>4</v>
      </c>
      <c r="D12" s="5">
        <v>3</v>
      </c>
      <c r="E12" s="5">
        <v>1</v>
      </c>
    </row>
    <row r="13" spans="1:5" ht="15">
      <c r="A13" s="3" t="s">
        <v>26</v>
      </c>
      <c r="B13" s="4"/>
      <c r="C13" s="5"/>
      <c r="D13" s="5"/>
      <c r="E13" s="5"/>
    </row>
    <row r="14" spans="1:5" ht="15">
      <c r="A14" s="3" t="s">
        <v>27</v>
      </c>
      <c r="B14" s="4">
        <v>1024</v>
      </c>
      <c r="C14" s="5">
        <f>SUM(D14:E14)</f>
        <v>32</v>
      </c>
      <c r="D14" s="5">
        <v>19</v>
      </c>
      <c r="E14" s="5">
        <v>13</v>
      </c>
    </row>
    <row r="15" spans="1:5" ht="15">
      <c r="A15" s="3" t="s">
        <v>28</v>
      </c>
      <c r="B15" s="4">
        <v>1025</v>
      </c>
      <c r="C15" s="5">
        <f>SUM(D15:E15)</f>
        <v>707</v>
      </c>
      <c r="D15" s="5">
        <v>384</v>
      </c>
      <c r="E15" s="5">
        <v>323</v>
      </c>
    </row>
    <row r="16" spans="1:5" ht="15">
      <c r="A16" s="3" t="s">
        <v>29</v>
      </c>
      <c r="B16" s="4"/>
      <c r="C16" s="5"/>
      <c r="D16" s="4"/>
      <c r="E16" s="5"/>
    </row>
    <row r="17" spans="1:5" ht="15">
      <c r="A17" s="3" t="s">
        <v>30</v>
      </c>
      <c r="B17" s="4">
        <v>1026</v>
      </c>
      <c r="C17" s="5">
        <f aca="true" t="shared" si="0" ref="C17:C25">SUM(D17:E17)</f>
        <v>72</v>
      </c>
      <c r="D17" s="5">
        <v>0</v>
      </c>
      <c r="E17" s="5">
        <v>72</v>
      </c>
    </row>
    <row r="18" spans="1:5" ht="15">
      <c r="A18" s="3" t="s">
        <v>31</v>
      </c>
      <c r="B18" s="4">
        <v>1027</v>
      </c>
      <c r="C18" s="5">
        <f t="shared" si="0"/>
        <v>0</v>
      </c>
      <c r="D18" s="5" t="s">
        <v>32</v>
      </c>
      <c r="E18" s="5">
        <v>0</v>
      </c>
    </row>
    <row r="19" spans="1:5" ht="15">
      <c r="A19" s="3" t="s">
        <v>33</v>
      </c>
      <c r="B19" s="4">
        <v>1028</v>
      </c>
      <c r="C19" s="5">
        <f t="shared" si="0"/>
        <v>12</v>
      </c>
      <c r="D19" s="5">
        <v>2</v>
      </c>
      <c r="E19" s="5">
        <v>10</v>
      </c>
    </row>
    <row r="20" spans="1:5" ht="15">
      <c r="A20" s="3" t="s">
        <v>34</v>
      </c>
      <c r="B20" s="4">
        <v>1029</v>
      </c>
      <c r="C20" s="5">
        <f t="shared" si="0"/>
        <v>17</v>
      </c>
      <c r="D20" s="5">
        <v>10</v>
      </c>
      <c r="E20" s="5">
        <v>7</v>
      </c>
    </row>
    <row r="21" spans="1:5" ht="15">
      <c r="A21" s="3" t="s">
        <v>35</v>
      </c>
      <c r="B21" s="4">
        <v>1030</v>
      </c>
      <c r="C21" s="5">
        <f t="shared" si="0"/>
        <v>9</v>
      </c>
      <c r="D21" s="5">
        <v>1</v>
      </c>
      <c r="E21" s="5">
        <v>8</v>
      </c>
    </row>
    <row r="22" spans="1:5" ht="15">
      <c r="A22" s="3" t="s">
        <v>36</v>
      </c>
      <c r="B22" s="4">
        <v>1031</v>
      </c>
      <c r="C22" s="5">
        <f t="shared" si="0"/>
        <v>2</v>
      </c>
      <c r="D22" s="5">
        <v>2</v>
      </c>
      <c r="E22" s="5">
        <v>0</v>
      </c>
    </row>
    <row r="23" spans="1:5" ht="15">
      <c r="A23" s="3" t="s">
        <v>37</v>
      </c>
      <c r="B23" s="4">
        <v>1032</v>
      </c>
      <c r="C23" s="5">
        <f t="shared" si="0"/>
        <v>9</v>
      </c>
      <c r="D23" s="5">
        <v>5</v>
      </c>
      <c r="E23" s="5">
        <v>4</v>
      </c>
    </row>
    <row r="24" spans="1:5" ht="15">
      <c r="A24" s="3" t="s">
        <v>38</v>
      </c>
      <c r="B24" s="4">
        <v>1033</v>
      </c>
      <c r="C24" s="5">
        <f t="shared" si="0"/>
        <v>7</v>
      </c>
      <c r="D24" s="5">
        <v>4</v>
      </c>
      <c r="E24" s="5">
        <v>3</v>
      </c>
    </row>
    <row r="25" spans="1:5" ht="15">
      <c r="A25" s="3" t="s">
        <v>39</v>
      </c>
      <c r="B25" s="4">
        <v>1034</v>
      </c>
      <c r="C25" s="5">
        <f t="shared" si="0"/>
        <v>229</v>
      </c>
      <c r="D25" s="5">
        <v>59</v>
      </c>
      <c r="E25" s="5">
        <v>170</v>
      </c>
    </row>
    <row r="26" spans="1:5" ht="14.25">
      <c r="A26" s="122" t="s">
        <v>1</v>
      </c>
      <c r="B26" s="122" t="s">
        <v>2</v>
      </c>
      <c r="C26" s="122" t="s">
        <v>3</v>
      </c>
      <c r="D26" s="126" t="s">
        <v>4</v>
      </c>
      <c r="E26" s="126"/>
    </row>
    <row r="27" spans="1:5" ht="28.5">
      <c r="A27" s="123"/>
      <c r="B27" s="123"/>
      <c r="C27" s="123"/>
      <c r="D27" s="41" t="s">
        <v>18</v>
      </c>
      <c r="E27" s="41" t="s">
        <v>19</v>
      </c>
    </row>
    <row r="28" spans="1:5" ht="14.25">
      <c r="A28" s="41" t="s">
        <v>7</v>
      </c>
      <c r="B28" s="41" t="s">
        <v>8</v>
      </c>
      <c r="C28" s="41">
        <v>1</v>
      </c>
      <c r="D28" s="41">
        <v>2</v>
      </c>
      <c r="E28" s="41">
        <v>3</v>
      </c>
    </row>
    <row r="29" spans="1:5" ht="14.25">
      <c r="A29" s="128" t="s">
        <v>40</v>
      </c>
      <c r="B29" s="129"/>
      <c r="C29" s="129"/>
      <c r="D29" s="129"/>
      <c r="E29" s="130"/>
    </row>
    <row r="30" spans="1:5" ht="15">
      <c r="A30" s="3" t="s">
        <v>41</v>
      </c>
      <c r="B30" s="4">
        <v>1040</v>
      </c>
      <c r="C30" s="5">
        <f>SUM(D30:E30)</f>
        <v>2635</v>
      </c>
      <c r="D30" s="5">
        <f>D32+D33+D34</f>
        <v>858</v>
      </c>
      <c r="E30" s="5">
        <f>E32+E33+E34</f>
        <v>1777</v>
      </c>
    </row>
    <row r="31" spans="1:5" ht="15">
      <c r="A31" s="6" t="s">
        <v>42</v>
      </c>
      <c r="B31" s="4"/>
      <c r="C31" s="5"/>
      <c r="D31" s="4"/>
      <c r="E31" s="5"/>
    </row>
    <row r="32" spans="1:5" ht="15">
      <c r="A32" s="3" t="s">
        <v>43</v>
      </c>
      <c r="B32" s="4">
        <v>1041</v>
      </c>
      <c r="C32" s="5">
        <f>SUM(D32:E32)</f>
        <v>177</v>
      </c>
      <c r="D32" s="5">
        <v>155</v>
      </c>
      <c r="E32" s="5">
        <v>22</v>
      </c>
    </row>
    <row r="33" spans="1:5" ht="15">
      <c r="A33" s="3" t="s">
        <v>44</v>
      </c>
      <c r="B33" s="4">
        <v>1042</v>
      </c>
      <c r="C33" s="5">
        <f>SUM(D33:E33)</f>
        <v>2436</v>
      </c>
      <c r="D33" s="5">
        <v>694</v>
      </c>
      <c r="E33" s="5">
        <v>1742</v>
      </c>
    </row>
    <row r="34" spans="1:5" ht="15">
      <c r="A34" s="3" t="s">
        <v>45</v>
      </c>
      <c r="B34" s="4">
        <v>1043</v>
      </c>
      <c r="C34" s="5">
        <f>SUM(D34:E34)</f>
        <v>22</v>
      </c>
      <c r="D34" s="5">
        <v>9</v>
      </c>
      <c r="E34" s="5">
        <v>13</v>
      </c>
    </row>
    <row r="35" spans="1:5" ht="14.25" customHeight="1">
      <c r="A35" s="128" t="s">
        <v>46</v>
      </c>
      <c r="B35" s="129"/>
      <c r="C35" s="129"/>
      <c r="D35" s="129"/>
      <c r="E35" s="130"/>
    </row>
    <row r="36" spans="1:5" ht="15">
      <c r="A36" s="3" t="s">
        <v>11</v>
      </c>
      <c r="B36" s="4">
        <v>1050</v>
      </c>
      <c r="C36" s="5">
        <f>SUM(D36:E36)</f>
        <v>864</v>
      </c>
      <c r="D36" s="5">
        <f>D38+D39+D40+D41</f>
        <v>474</v>
      </c>
      <c r="E36" s="5">
        <f>E38+E39+E40+E41</f>
        <v>390</v>
      </c>
    </row>
    <row r="37" spans="1:5" ht="15">
      <c r="A37" s="3" t="s">
        <v>47</v>
      </c>
      <c r="B37" s="4"/>
      <c r="C37" s="5"/>
      <c r="D37" s="5"/>
      <c r="E37" s="5"/>
    </row>
    <row r="38" spans="1:5" ht="15">
      <c r="A38" s="3" t="s">
        <v>23</v>
      </c>
      <c r="B38" s="4">
        <v>1051</v>
      </c>
      <c r="C38" s="5">
        <f>SUM(D38:E38)</f>
        <v>57</v>
      </c>
      <c r="D38" s="5">
        <v>50</v>
      </c>
      <c r="E38" s="5">
        <v>7</v>
      </c>
    </row>
    <row r="39" spans="1:5" ht="15">
      <c r="A39" s="3" t="s">
        <v>24</v>
      </c>
      <c r="B39" s="4">
        <v>1052</v>
      </c>
      <c r="C39" s="5">
        <f>SUM(D39:E39)</f>
        <v>595</v>
      </c>
      <c r="D39" s="5">
        <v>317</v>
      </c>
      <c r="E39" s="5">
        <v>278</v>
      </c>
    </row>
    <row r="40" spans="1:5" ht="15">
      <c r="A40" s="3" t="s">
        <v>25</v>
      </c>
      <c r="B40" s="4">
        <v>1053</v>
      </c>
      <c r="C40" s="5">
        <f>SUM(D40:E40)</f>
        <v>2</v>
      </c>
      <c r="D40" s="5">
        <v>2</v>
      </c>
      <c r="E40" s="5">
        <v>0</v>
      </c>
    </row>
    <row r="41" spans="1:5" ht="30">
      <c r="A41" s="3" t="s">
        <v>48</v>
      </c>
      <c r="B41" s="4">
        <v>1054</v>
      </c>
      <c r="C41" s="5">
        <f>SUM(D41:E41)</f>
        <v>210</v>
      </c>
      <c r="D41" s="5">
        <f>SUM(D43:D45)</f>
        <v>105</v>
      </c>
      <c r="E41" s="5">
        <f>SUM(E43:E45)</f>
        <v>105</v>
      </c>
    </row>
    <row r="42" spans="1:5" ht="15">
      <c r="A42" s="3" t="s">
        <v>10</v>
      </c>
      <c r="B42" s="4"/>
      <c r="C42" s="5"/>
      <c r="D42" s="5"/>
      <c r="E42" s="5"/>
    </row>
    <row r="43" spans="1:5" ht="15">
      <c r="A43" s="3" t="s">
        <v>49</v>
      </c>
      <c r="B43" s="4">
        <v>1055</v>
      </c>
      <c r="C43" s="20">
        <f>SUM(D43:E43)</f>
        <v>194</v>
      </c>
      <c r="D43" s="20">
        <v>90</v>
      </c>
      <c r="E43" s="20">
        <v>104</v>
      </c>
    </row>
    <row r="44" spans="1:5" ht="15">
      <c r="A44" s="3" t="s">
        <v>88</v>
      </c>
      <c r="B44" s="4">
        <v>1056</v>
      </c>
      <c r="C44" s="5">
        <f>SUM(D44:E44)</f>
        <v>0</v>
      </c>
      <c r="D44" s="5">
        <v>0</v>
      </c>
      <c r="E44" s="5">
        <v>0</v>
      </c>
    </row>
    <row r="45" spans="1:5" ht="15">
      <c r="A45" s="3" t="s">
        <v>112</v>
      </c>
      <c r="B45" s="4">
        <v>1057</v>
      </c>
      <c r="C45" s="5">
        <f>SUM(D45:E45)</f>
        <v>16</v>
      </c>
      <c r="D45" s="5">
        <v>15</v>
      </c>
      <c r="E45" s="5">
        <v>1</v>
      </c>
    </row>
    <row r="46" spans="1:5" ht="14.25">
      <c r="A46" s="135" t="s">
        <v>50</v>
      </c>
      <c r="B46" s="136"/>
      <c r="C46" s="136"/>
      <c r="D46" s="136"/>
      <c r="E46" s="137"/>
    </row>
    <row r="47" spans="1:5" ht="15">
      <c r="A47" s="3" t="s">
        <v>51</v>
      </c>
      <c r="B47" s="4">
        <v>1060</v>
      </c>
      <c r="C47" s="5">
        <f>SUM(D47:E47)</f>
        <v>739</v>
      </c>
      <c r="D47" s="5">
        <f>SUM(D49:D52)</f>
        <v>403</v>
      </c>
      <c r="E47" s="5">
        <f>SUM(E49:E52)</f>
        <v>336</v>
      </c>
    </row>
    <row r="48" spans="1:5" ht="15" customHeight="1">
      <c r="A48" s="3" t="s">
        <v>52</v>
      </c>
      <c r="B48" s="4"/>
      <c r="C48" s="5"/>
      <c r="D48" s="5"/>
      <c r="E48" s="5"/>
    </row>
    <row r="49" spans="1:5" ht="15">
      <c r="A49" s="3" t="s">
        <v>53</v>
      </c>
      <c r="B49" s="4">
        <v>1061</v>
      </c>
      <c r="C49" s="5">
        <f>SUM(D49:E49)</f>
        <v>0</v>
      </c>
      <c r="D49" s="5">
        <v>0</v>
      </c>
      <c r="E49" s="5">
        <v>0</v>
      </c>
    </row>
    <row r="50" spans="1:5" ht="15">
      <c r="A50" s="3" t="s">
        <v>113</v>
      </c>
      <c r="B50" s="4">
        <v>1062</v>
      </c>
      <c r="C50" s="42">
        <f>SUM(D50:E50)</f>
        <v>525</v>
      </c>
      <c r="D50" s="43">
        <v>230</v>
      </c>
      <c r="E50" s="43">
        <v>295</v>
      </c>
    </row>
    <row r="51" spans="1:5" ht="15">
      <c r="A51" s="3" t="s">
        <v>114</v>
      </c>
      <c r="B51" s="4">
        <v>1063</v>
      </c>
      <c r="C51" s="42">
        <f>SUM(D51:E51)</f>
        <v>0</v>
      </c>
      <c r="D51" s="42">
        <v>0</v>
      </c>
      <c r="E51" s="42">
        <v>0</v>
      </c>
    </row>
    <row r="52" spans="1:5" ht="15">
      <c r="A52" s="3" t="s">
        <v>54</v>
      </c>
      <c r="B52" s="4">
        <v>1064</v>
      </c>
      <c r="C52" s="5">
        <f>SUM(D52:E52)</f>
        <v>214</v>
      </c>
      <c r="D52" s="5">
        <v>173</v>
      </c>
      <c r="E52" s="5">
        <v>41</v>
      </c>
    </row>
    <row r="53" spans="1:5" ht="14.25">
      <c r="A53" s="128" t="s">
        <v>55</v>
      </c>
      <c r="B53" s="129"/>
      <c r="C53" s="129"/>
      <c r="D53" s="129"/>
      <c r="E53" s="130"/>
    </row>
    <row r="54" spans="1:5" ht="15">
      <c r="A54" s="3" t="s">
        <v>12</v>
      </c>
      <c r="B54" s="4">
        <v>1070</v>
      </c>
      <c r="C54" s="5">
        <f>SUM(D54:E54)</f>
        <v>7903</v>
      </c>
      <c r="D54" s="5">
        <v>5431</v>
      </c>
      <c r="E54" s="5">
        <v>2472</v>
      </c>
    </row>
    <row r="55" spans="1:5" ht="15">
      <c r="A55" s="3" t="s">
        <v>56</v>
      </c>
      <c r="B55" s="4"/>
      <c r="C55" s="5"/>
      <c r="D55" s="5"/>
      <c r="E55" s="5"/>
    </row>
    <row r="56" spans="1:5" ht="15">
      <c r="A56" s="3" t="s">
        <v>30</v>
      </c>
      <c r="B56" s="4">
        <v>1071</v>
      </c>
      <c r="C56" s="5">
        <f aca="true" t="shared" si="1" ref="C56:C61">SUM(D56:E56)</f>
        <v>26</v>
      </c>
      <c r="D56" s="5">
        <v>3</v>
      </c>
      <c r="E56" s="5">
        <v>23</v>
      </c>
    </row>
    <row r="57" spans="1:5" ht="15">
      <c r="A57" s="3" t="s">
        <v>31</v>
      </c>
      <c r="B57" s="4">
        <v>1072</v>
      </c>
      <c r="C57" s="5">
        <f t="shared" si="1"/>
        <v>5</v>
      </c>
      <c r="D57" s="5" t="s">
        <v>32</v>
      </c>
      <c r="E57" s="5">
        <v>5</v>
      </c>
    </row>
    <row r="58" spans="1:5" ht="15">
      <c r="A58" s="3" t="s">
        <v>33</v>
      </c>
      <c r="B58" s="4">
        <v>1073</v>
      </c>
      <c r="C58" s="5">
        <f t="shared" si="1"/>
        <v>51</v>
      </c>
      <c r="D58" s="5">
        <v>22</v>
      </c>
      <c r="E58" s="5">
        <v>29</v>
      </c>
    </row>
    <row r="59" spans="1:5" ht="15">
      <c r="A59" s="3" t="s">
        <v>34</v>
      </c>
      <c r="B59" s="4">
        <v>1074</v>
      </c>
      <c r="C59" s="5">
        <f t="shared" si="1"/>
        <v>88</v>
      </c>
      <c r="D59" s="5">
        <v>39</v>
      </c>
      <c r="E59" s="5">
        <v>49</v>
      </c>
    </row>
    <row r="60" spans="1:5" ht="15">
      <c r="A60" s="3" t="s">
        <v>35</v>
      </c>
      <c r="B60" s="4">
        <v>1075</v>
      </c>
      <c r="C60" s="5">
        <f t="shared" si="1"/>
        <v>37</v>
      </c>
      <c r="D60" s="5">
        <v>22</v>
      </c>
      <c r="E60" s="5">
        <v>15</v>
      </c>
    </row>
    <row r="61" spans="1:5" ht="15">
      <c r="A61" s="3" t="s">
        <v>36</v>
      </c>
      <c r="B61" s="4">
        <v>1076</v>
      </c>
      <c r="C61" s="5">
        <f t="shared" si="1"/>
        <v>34</v>
      </c>
      <c r="D61" s="5">
        <v>24</v>
      </c>
      <c r="E61" s="5">
        <v>10</v>
      </c>
    </row>
    <row r="62" spans="1:5" ht="15">
      <c r="A62" s="3" t="s">
        <v>37</v>
      </c>
      <c r="B62" s="4">
        <v>1077</v>
      </c>
      <c r="C62" s="5">
        <f>SUM(D62:E62)</f>
        <v>255</v>
      </c>
      <c r="D62" s="5">
        <v>176</v>
      </c>
      <c r="E62" s="5">
        <v>79</v>
      </c>
    </row>
    <row r="63" spans="1:5" ht="15">
      <c r="A63" s="3" t="s">
        <v>38</v>
      </c>
      <c r="B63" s="4">
        <v>1078</v>
      </c>
      <c r="C63" s="5">
        <f>SUM(D63:E63)</f>
        <v>124</v>
      </c>
      <c r="D63" s="5">
        <v>50</v>
      </c>
      <c r="E63" s="5">
        <v>74</v>
      </c>
    </row>
    <row r="64" spans="1:5" ht="15">
      <c r="A64" s="3" t="s">
        <v>39</v>
      </c>
      <c r="B64" s="4">
        <v>1079</v>
      </c>
      <c r="C64" s="5">
        <f>SUM(D64:E64)</f>
        <v>955</v>
      </c>
      <c r="D64" s="5">
        <v>607</v>
      </c>
      <c r="E64" s="5">
        <v>348</v>
      </c>
    </row>
    <row r="65" spans="1:5" ht="14.25">
      <c r="A65" s="51" t="s">
        <v>130</v>
      </c>
      <c r="B65" s="41">
        <v>1100</v>
      </c>
      <c r="C65" s="41">
        <f>C7+C8+C10+C11+C12+C14+C15+C17+C18+C19+C20+C21+C22+C23+C24+C25+C30+C32+C33+C34+C36+C38+C39+C40+C41+C43+C44+C45+C47+C49+C50+C51+C52+C54+C56+C57+C58+C59+C60+C61+C62+C63+C64</f>
        <v>37437</v>
      </c>
      <c r="D65" s="41">
        <f>D7+D8+D10+D11+D12+D14+D15+D17+D19+D20+D21+D22+D23+D24+D25+D30+D32+D33+D34+D36+D38+D39+D40+D41+D43+D44+D45+D47+D49+D50+D51+D52+D54+D56+D58+D59+D60+D61+D62+D63+D64</f>
        <v>20195</v>
      </c>
      <c r="E65" s="41">
        <f>E7+E8+E10+E11+E12+E14+E15+E17+E18+E19+E20+E21+E22+E23+E24+E25+E30+E32+E33+E34+E36+E38+E39+E40+E41+E43+E44+E45+E47+E49+E50+E51+E52+E54+E56+E57+E58+E59+E60+E61+E62+E63+E64</f>
        <v>17242</v>
      </c>
    </row>
    <row r="66" spans="1:5" ht="15">
      <c r="A66" s="8"/>
      <c r="B66" s="9"/>
      <c r="C66" s="10"/>
      <c r="D66" s="10"/>
      <c r="E66" s="10"/>
    </row>
    <row r="67" spans="1:5" ht="23.25" customHeight="1">
      <c r="A67" s="132" t="s">
        <v>128</v>
      </c>
      <c r="B67" s="132"/>
      <c r="C67" s="132"/>
      <c r="D67" s="132"/>
      <c r="E67" s="132"/>
    </row>
    <row r="68" spans="1:5" ht="14.25">
      <c r="A68" s="133" t="s">
        <v>58</v>
      </c>
      <c r="B68" s="133"/>
      <c r="C68" s="133"/>
      <c r="D68" s="133"/>
      <c r="E68" s="133"/>
    </row>
    <row r="69" spans="1:5" ht="14.25">
      <c r="A69" s="122" t="s">
        <v>1</v>
      </c>
      <c r="B69" s="122" t="s">
        <v>2</v>
      </c>
      <c r="C69" s="122" t="s">
        <v>3</v>
      </c>
      <c r="D69" s="126" t="s">
        <v>4</v>
      </c>
      <c r="E69" s="126"/>
    </row>
    <row r="70" spans="1:5" ht="38.25" customHeight="1">
      <c r="A70" s="123"/>
      <c r="B70" s="123"/>
      <c r="C70" s="123"/>
      <c r="D70" s="41" t="s">
        <v>18</v>
      </c>
      <c r="E70" s="41" t="s">
        <v>19</v>
      </c>
    </row>
    <row r="71" spans="1:5" ht="15.75" customHeight="1">
      <c r="A71" s="41" t="s">
        <v>7</v>
      </c>
      <c r="B71" s="41" t="s">
        <v>8</v>
      </c>
      <c r="C71" s="41">
        <v>1</v>
      </c>
      <c r="D71" s="41">
        <v>2</v>
      </c>
      <c r="E71" s="41">
        <v>3</v>
      </c>
    </row>
    <row r="72" spans="1:5" ht="14.25">
      <c r="A72" s="134" t="s">
        <v>129</v>
      </c>
      <c r="B72" s="134"/>
      <c r="C72" s="134"/>
      <c r="D72" s="134"/>
      <c r="E72" s="134"/>
    </row>
    <row r="73" spans="1:5" ht="15">
      <c r="A73" s="3" t="s">
        <v>126</v>
      </c>
      <c r="B73" s="4">
        <v>2010</v>
      </c>
      <c r="C73" s="42">
        <f>D73+E73</f>
        <v>53</v>
      </c>
      <c r="D73" s="42">
        <v>44</v>
      </c>
      <c r="E73" s="42">
        <v>9</v>
      </c>
    </row>
    <row r="74" spans="1:5" ht="15">
      <c r="A74" s="3" t="s">
        <v>13</v>
      </c>
      <c r="B74" s="122">
        <v>2021</v>
      </c>
      <c r="C74" s="124">
        <f>C76+C79+C80+C81+C82</f>
        <v>53</v>
      </c>
      <c r="D74" s="124">
        <f>D76+D79+D80+D81+D82</f>
        <v>44</v>
      </c>
      <c r="E74" s="124">
        <f>E76+E79+E80+E81+E82</f>
        <v>9</v>
      </c>
    </row>
    <row r="75" spans="1:5" ht="15">
      <c r="A75" s="3" t="s">
        <v>59</v>
      </c>
      <c r="B75" s="123"/>
      <c r="C75" s="125"/>
      <c r="D75" s="125"/>
      <c r="E75" s="125"/>
    </row>
    <row r="76" spans="1:5" ht="13.5" customHeight="1">
      <c r="A76" s="6" t="s">
        <v>60</v>
      </c>
      <c r="B76" s="122">
        <v>2022</v>
      </c>
      <c r="C76" s="131">
        <f>D76+E76</f>
        <v>39</v>
      </c>
      <c r="D76" s="131">
        <v>35</v>
      </c>
      <c r="E76" s="131">
        <v>4</v>
      </c>
    </row>
    <row r="77" spans="1:5" ht="15">
      <c r="A77" s="3" t="s">
        <v>61</v>
      </c>
      <c r="B77" s="123"/>
      <c r="C77" s="131"/>
      <c r="D77" s="131"/>
      <c r="E77" s="131"/>
    </row>
    <row r="78" spans="1:5" ht="15">
      <c r="A78" s="7" t="s">
        <v>14</v>
      </c>
      <c r="B78" s="4">
        <v>2023</v>
      </c>
      <c r="C78" s="42">
        <f>D78+E78</f>
        <v>0</v>
      </c>
      <c r="D78" s="45">
        <v>0</v>
      </c>
      <c r="E78" s="45">
        <v>0</v>
      </c>
    </row>
    <row r="79" spans="1:5" ht="60.75" customHeight="1">
      <c r="A79" s="6" t="s">
        <v>62</v>
      </c>
      <c r="B79" s="41">
        <v>2024</v>
      </c>
      <c r="C79" s="42">
        <v>0</v>
      </c>
      <c r="D79" s="42">
        <v>0</v>
      </c>
      <c r="E79" s="42">
        <v>0</v>
      </c>
    </row>
    <row r="80" spans="1:5" ht="61.5" customHeight="1">
      <c r="A80" s="6" t="s">
        <v>63</v>
      </c>
      <c r="B80" s="41">
        <v>2025</v>
      </c>
      <c r="C80" s="42">
        <f>D80+E80</f>
        <v>14</v>
      </c>
      <c r="D80" s="42">
        <v>9</v>
      </c>
      <c r="E80" s="45">
        <v>5</v>
      </c>
    </row>
    <row r="81" spans="1:5" ht="59.25" customHeight="1">
      <c r="A81" s="6" t="s">
        <v>64</v>
      </c>
      <c r="B81" s="41">
        <v>2026</v>
      </c>
      <c r="C81" s="42">
        <v>0</v>
      </c>
      <c r="D81" s="42">
        <v>0</v>
      </c>
      <c r="E81" s="42">
        <v>0</v>
      </c>
    </row>
    <row r="82" spans="1:5" ht="78" customHeight="1">
      <c r="A82" s="6" t="s">
        <v>65</v>
      </c>
      <c r="B82" s="41">
        <v>2027</v>
      </c>
      <c r="C82" s="42">
        <v>0</v>
      </c>
      <c r="D82" s="42">
        <v>0</v>
      </c>
      <c r="E82" s="42">
        <v>0</v>
      </c>
    </row>
    <row r="83" spans="1:5" ht="14.25">
      <c r="A83" s="48" t="s">
        <v>130</v>
      </c>
      <c r="B83" s="49">
        <v>2100</v>
      </c>
      <c r="C83" s="49">
        <f>SUM(C73:C82)</f>
        <v>159</v>
      </c>
      <c r="D83" s="49">
        <f>SUM(D73:D82)</f>
        <v>132</v>
      </c>
      <c r="E83" s="49">
        <f>SUM(E73:E82)</f>
        <v>27</v>
      </c>
    </row>
  </sheetData>
  <sheetProtection/>
  <mergeCells count="29">
    <mergeCell ref="D26:E26"/>
    <mergeCell ref="B76:B77"/>
    <mergeCell ref="B69:B70"/>
    <mergeCell ref="A3:A4"/>
    <mergeCell ref="B3:B4"/>
    <mergeCell ref="C3:C4"/>
    <mergeCell ref="A26:A27"/>
    <mergeCell ref="B26:B27"/>
    <mergeCell ref="C26:C27"/>
    <mergeCell ref="A46:E46"/>
    <mergeCell ref="A53:E53"/>
    <mergeCell ref="C76:C77"/>
    <mergeCell ref="D76:D77"/>
    <mergeCell ref="E76:E77"/>
    <mergeCell ref="A67:E67"/>
    <mergeCell ref="A68:E68"/>
    <mergeCell ref="D69:E69"/>
    <mergeCell ref="A69:A70"/>
    <mergeCell ref="A72:E72"/>
    <mergeCell ref="A1:E1"/>
    <mergeCell ref="B74:B75"/>
    <mergeCell ref="C74:C75"/>
    <mergeCell ref="D74:D75"/>
    <mergeCell ref="E74:E75"/>
    <mergeCell ref="D3:E3"/>
    <mergeCell ref="C69:C70"/>
    <mergeCell ref="A6:E6"/>
    <mergeCell ref="A29:E29"/>
    <mergeCell ref="A35:E35"/>
  </mergeCells>
  <printOptions/>
  <pageMargins left="0.7480314960629921" right="0.35433070866141736" top="0.3937007874015748" bottom="0.4724409448818898" header="0.1968503937007874" footer="0.2362204724409449"/>
  <pageSetup horizontalDpi="600" verticalDpi="600" orientation="landscape" paperSize="9" scale="86" r:id="rId1"/>
  <rowBreaks count="2" manualBreakCount="2">
    <brk id="25" max="255" man="1"/>
    <brk id="6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48.125" style="0" customWidth="1"/>
    <col min="3" max="4" width="12.00390625" style="0" bestFit="1" customWidth="1"/>
    <col min="5" max="5" width="13.625" style="0" customWidth="1"/>
    <col min="6" max="6" width="14.75390625" style="0" customWidth="1"/>
    <col min="7" max="7" width="18.625" style="0" customWidth="1"/>
  </cols>
  <sheetData>
    <row r="1" spans="1:10" ht="31.5" customHeight="1">
      <c r="A1" s="146" t="s">
        <v>127</v>
      </c>
      <c r="B1" s="146"/>
      <c r="C1" s="146"/>
      <c r="D1" s="146"/>
      <c r="E1" s="146"/>
      <c r="F1" s="146"/>
      <c r="G1" s="146"/>
      <c r="H1" s="37"/>
      <c r="I1" s="37"/>
      <c r="J1" s="37"/>
    </row>
    <row r="2" spans="1:10" ht="15.75">
      <c r="A2" s="147" t="s">
        <v>66</v>
      </c>
      <c r="B2" s="147"/>
      <c r="C2" s="147"/>
      <c r="D2" s="147"/>
      <c r="E2" s="147"/>
      <c r="F2" s="147"/>
      <c r="G2" s="147"/>
      <c r="H2" s="38"/>
      <c r="I2" s="38"/>
      <c r="J2" s="38"/>
    </row>
    <row r="3" spans="1:7" ht="28.5" customHeight="1">
      <c r="A3" s="126" t="s">
        <v>1</v>
      </c>
      <c r="B3" s="126" t="s">
        <v>2</v>
      </c>
      <c r="C3" s="126" t="s">
        <v>67</v>
      </c>
      <c r="D3" s="141" t="s">
        <v>6</v>
      </c>
      <c r="E3" s="142"/>
      <c r="F3" s="142"/>
      <c r="G3" s="122" t="s">
        <v>5</v>
      </c>
    </row>
    <row r="4" spans="1:7" ht="14.25" customHeight="1">
      <c r="A4" s="126"/>
      <c r="B4" s="126"/>
      <c r="C4" s="126"/>
      <c r="D4" s="126" t="s">
        <v>15</v>
      </c>
      <c r="E4" s="141" t="s">
        <v>10</v>
      </c>
      <c r="F4" s="142"/>
      <c r="G4" s="144"/>
    </row>
    <row r="5" spans="1:7" ht="28.5">
      <c r="A5" s="126"/>
      <c r="B5" s="126"/>
      <c r="C5" s="126"/>
      <c r="D5" s="126"/>
      <c r="E5" s="41" t="s">
        <v>16</v>
      </c>
      <c r="F5" s="41" t="s">
        <v>17</v>
      </c>
      <c r="G5" s="123"/>
    </row>
    <row r="6" spans="1:7" ht="15">
      <c r="A6" s="41" t="s">
        <v>7</v>
      </c>
      <c r="B6" s="42" t="s">
        <v>8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</row>
    <row r="7" spans="1:7" ht="15">
      <c r="A7" s="2" t="s">
        <v>68</v>
      </c>
      <c r="B7" s="14">
        <v>3010</v>
      </c>
      <c r="C7" s="18">
        <f>SUM(C8:C12)</f>
        <v>110</v>
      </c>
      <c r="D7" s="18">
        <f>SUM(D8:D12)</f>
        <v>40</v>
      </c>
      <c r="E7" s="18">
        <f>SUM(E8:E12)</f>
        <v>10</v>
      </c>
      <c r="F7" s="18">
        <f>SUM(F8:F12)</f>
        <v>30</v>
      </c>
      <c r="G7" s="18">
        <f>SUM(G8:G12)</f>
        <v>70</v>
      </c>
    </row>
    <row r="8" spans="1:7" ht="15">
      <c r="A8" s="3" t="s">
        <v>116</v>
      </c>
      <c r="B8" s="1">
        <v>3011</v>
      </c>
      <c r="C8" s="13">
        <f>D8+G8</f>
        <v>110</v>
      </c>
      <c r="D8" s="13">
        <f>E8+F8</f>
        <v>40</v>
      </c>
      <c r="E8" s="13">
        <v>10</v>
      </c>
      <c r="F8" s="13">
        <v>30</v>
      </c>
      <c r="G8" s="13">
        <v>70</v>
      </c>
    </row>
    <row r="9" spans="1:7" ht="15">
      <c r="A9" s="6" t="s">
        <v>74</v>
      </c>
      <c r="B9" s="4">
        <v>3012</v>
      </c>
      <c r="C9" s="5">
        <f>D9+G9</f>
        <v>0</v>
      </c>
      <c r="D9" s="5">
        <f>E9+F9</f>
        <v>0</v>
      </c>
      <c r="E9" s="5">
        <v>0</v>
      </c>
      <c r="F9" s="5">
        <v>0</v>
      </c>
      <c r="G9" s="5">
        <v>0</v>
      </c>
    </row>
    <row r="10" spans="1:7" ht="15">
      <c r="A10" s="6" t="s">
        <v>75</v>
      </c>
      <c r="B10" s="4">
        <v>3013</v>
      </c>
      <c r="C10" s="5">
        <f>D10+G10</f>
        <v>0</v>
      </c>
      <c r="D10" s="5">
        <f>E10+F10</f>
        <v>0</v>
      </c>
      <c r="E10" s="5">
        <v>0</v>
      </c>
      <c r="F10" s="5">
        <v>0</v>
      </c>
      <c r="G10" s="5">
        <v>0</v>
      </c>
    </row>
    <row r="11" spans="1:7" ht="15">
      <c r="A11" s="6" t="s">
        <v>77</v>
      </c>
      <c r="B11" s="4">
        <v>3014</v>
      </c>
      <c r="C11" s="5">
        <f>D11+G11</f>
        <v>0</v>
      </c>
      <c r="D11" s="5">
        <f>E11+F11</f>
        <v>0</v>
      </c>
      <c r="E11" s="5">
        <v>0</v>
      </c>
      <c r="F11" s="5">
        <v>0</v>
      </c>
      <c r="G11" s="5">
        <v>0</v>
      </c>
    </row>
    <row r="12" spans="1:7" ht="15">
      <c r="A12" s="6" t="s">
        <v>78</v>
      </c>
      <c r="B12" s="4">
        <v>3015</v>
      </c>
      <c r="C12" s="5">
        <f>D12+G12</f>
        <v>0</v>
      </c>
      <c r="D12" s="5">
        <f>E12+F12</f>
        <v>0</v>
      </c>
      <c r="E12" s="5">
        <v>0</v>
      </c>
      <c r="F12" s="5">
        <v>0</v>
      </c>
      <c r="G12" s="5">
        <v>0</v>
      </c>
    </row>
    <row r="13" spans="1:10" ht="15" hidden="1">
      <c r="A13" s="6" t="s">
        <v>79</v>
      </c>
      <c r="B13" s="4">
        <v>3027</v>
      </c>
      <c r="C13" s="5">
        <f>D13+H13</f>
        <v>0</v>
      </c>
      <c r="D13" s="5">
        <f>F13+G13</f>
        <v>0</v>
      </c>
      <c r="E13" s="5" t="s">
        <v>57</v>
      </c>
      <c r="F13" s="5">
        <v>0</v>
      </c>
      <c r="G13" s="5">
        <v>0</v>
      </c>
      <c r="H13" s="5">
        <f>J13</f>
        <v>0</v>
      </c>
      <c r="I13" s="5" t="s">
        <v>57</v>
      </c>
      <c r="J13" s="5">
        <v>0</v>
      </c>
    </row>
    <row r="14" spans="1:7" ht="15">
      <c r="A14" s="15" t="s">
        <v>73</v>
      </c>
      <c r="B14" s="16">
        <v>3020</v>
      </c>
      <c r="C14" s="19">
        <f>SUM(C15:C19)</f>
        <v>45</v>
      </c>
      <c r="D14" s="19">
        <f>SUM(D15:D19)</f>
        <v>13</v>
      </c>
      <c r="E14" s="19">
        <f>SUM(E15:E19)</f>
        <v>3</v>
      </c>
      <c r="F14" s="19">
        <f>SUM(F15:F19)</f>
        <v>10</v>
      </c>
      <c r="G14" s="19">
        <f>SUM(G15:G19)</f>
        <v>32</v>
      </c>
    </row>
    <row r="15" spans="1:7" ht="15">
      <c r="A15" s="6" t="s">
        <v>115</v>
      </c>
      <c r="B15" s="4">
        <v>3021</v>
      </c>
      <c r="C15" s="5">
        <f>D15+G15</f>
        <v>32</v>
      </c>
      <c r="D15" s="5">
        <f>E15+F15</f>
        <v>0</v>
      </c>
      <c r="E15" s="5">
        <v>0</v>
      </c>
      <c r="F15" s="5">
        <v>0</v>
      </c>
      <c r="G15" s="5">
        <v>32</v>
      </c>
    </row>
    <row r="16" spans="1:7" ht="15">
      <c r="A16" s="6" t="s">
        <v>69</v>
      </c>
      <c r="B16" s="4">
        <v>3022</v>
      </c>
      <c r="C16" s="5">
        <f>D16+G16</f>
        <v>0</v>
      </c>
      <c r="D16" s="5">
        <f>E16+F16</f>
        <v>0</v>
      </c>
      <c r="E16" s="5">
        <v>0</v>
      </c>
      <c r="F16" s="5">
        <v>0</v>
      </c>
      <c r="G16" s="5">
        <v>0</v>
      </c>
    </row>
    <row r="17" spans="1:7" ht="15">
      <c r="A17" s="6" t="s">
        <v>70</v>
      </c>
      <c r="B17" s="4">
        <v>3023</v>
      </c>
      <c r="C17" s="20">
        <f>D17+G17</f>
        <v>13</v>
      </c>
      <c r="D17" s="20">
        <f>E17+F17</f>
        <v>13</v>
      </c>
      <c r="E17" s="20">
        <v>3</v>
      </c>
      <c r="F17" s="20">
        <v>10</v>
      </c>
      <c r="G17" s="20">
        <v>0</v>
      </c>
    </row>
    <row r="18" spans="1:7" ht="15">
      <c r="A18" s="6" t="s">
        <v>71</v>
      </c>
      <c r="B18" s="4">
        <v>3024</v>
      </c>
      <c r="C18" s="5">
        <f>D18+G18</f>
        <v>0</v>
      </c>
      <c r="D18" s="5">
        <f>E18+F18</f>
        <v>0</v>
      </c>
      <c r="E18" s="5">
        <v>0</v>
      </c>
      <c r="F18" s="5">
        <v>0</v>
      </c>
      <c r="G18" s="5">
        <v>0</v>
      </c>
    </row>
    <row r="19" spans="1:7" ht="15">
      <c r="A19" s="6" t="s">
        <v>72</v>
      </c>
      <c r="B19" s="4">
        <v>3025</v>
      </c>
      <c r="C19" s="5">
        <f>D19+G19</f>
        <v>0</v>
      </c>
      <c r="D19" s="5">
        <f>E19+F19</f>
        <v>0</v>
      </c>
      <c r="E19" s="5">
        <v>0</v>
      </c>
      <c r="F19" s="5">
        <v>0</v>
      </c>
      <c r="G19" s="5">
        <v>0</v>
      </c>
    </row>
    <row r="20" spans="1:10" ht="15" hidden="1">
      <c r="A20" s="6" t="s">
        <v>76</v>
      </c>
      <c r="B20" s="4">
        <v>3047</v>
      </c>
      <c r="C20" s="5">
        <f>D20+H20</f>
        <v>0</v>
      </c>
      <c r="D20" s="5">
        <f>F20+G20</f>
        <v>0</v>
      </c>
      <c r="E20" s="5" t="s">
        <v>57</v>
      </c>
      <c r="F20" s="5">
        <v>0</v>
      </c>
      <c r="G20" s="5">
        <v>0</v>
      </c>
      <c r="H20" s="5">
        <f>J20</f>
        <v>0</v>
      </c>
      <c r="I20" s="5" t="s">
        <v>57</v>
      </c>
      <c r="J20" s="5">
        <v>0</v>
      </c>
    </row>
    <row r="21" spans="1:7" ht="13.5" customHeight="1">
      <c r="A21" s="50" t="s">
        <v>130</v>
      </c>
      <c r="B21" s="49">
        <v>3100</v>
      </c>
      <c r="C21" s="49">
        <f>SUM(C7:C20)</f>
        <v>310</v>
      </c>
      <c r="D21" s="49">
        <f>SUM(D7:D20)</f>
        <v>106</v>
      </c>
      <c r="E21" s="49">
        <f>SUM(E7:E20)</f>
        <v>26</v>
      </c>
      <c r="F21" s="49">
        <f>SUM(F7:F20)</f>
        <v>80</v>
      </c>
      <c r="G21" s="49">
        <f>SUM(G7:G20)</f>
        <v>204</v>
      </c>
    </row>
    <row r="22" ht="13.5" customHeight="1">
      <c r="A22" s="12"/>
    </row>
    <row r="23" spans="1:10" ht="15.75">
      <c r="A23" s="17" t="s">
        <v>87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47" t="s">
        <v>58</v>
      </c>
      <c r="B24" s="147"/>
      <c r="C24" s="147"/>
      <c r="D24" s="147"/>
      <c r="E24" s="147"/>
      <c r="F24" s="147"/>
      <c r="G24" s="147"/>
      <c r="H24" s="37"/>
      <c r="I24" s="37"/>
      <c r="J24" s="37"/>
    </row>
    <row r="25" spans="1:7" ht="28.5" customHeight="1">
      <c r="A25" s="126" t="s">
        <v>1</v>
      </c>
      <c r="B25" s="126" t="s">
        <v>2</v>
      </c>
      <c r="C25" s="126" t="s">
        <v>67</v>
      </c>
      <c r="D25" s="141" t="s">
        <v>6</v>
      </c>
      <c r="E25" s="142"/>
      <c r="F25" s="143"/>
      <c r="G25" s="122" t="s">
        <v>5</v>
      </c>
    </row>
    <row r="26" spans="1:7" ht="14.25" customHeight="1">
      <c r="A26" s="126"/>
      <c r="B26" s="126"/>
      <c r="C26" s="126"/>
      <c r="D26" s="126" t="s">
        <v>15</v>
      </c>
      <c r="E26" s="141" t="s">
        <v>10</v>
      </c>
      <c r="F26" s="142"/>
      <c r="G26" s="144"/>
    </row>
    <row r="27" spans="1:7" ht="28.5">
      <c r="A27" s="126"/>
      <c r="B27" s="126"/>
      <c r="C27" s="126"/>
      <c r="D27" s="126"/>
      <c r="E27" s="41" t="s">
        <v>16</v>
      </c>
      <c r="F27" s="41" t="s">
        <v>17</v>
      </c>
      <c r="G27" s="123"/>
    </row>
    <row r="28" spans="1:7" ht="15">
      <c r="A28" s="41" t="s">
        <v>7</v>
      </c>
      <c r="B28" s="42" t="s">
        <v>8</v>
      </c>
      <c r="C28" s="41">
        <v>1</v>
      </c>
      <c r="D28" s="41">
        <v>2</v>
      </c>
      <c r="E28" s="41">
        <v>3</v>
      </c>
      <c r="F28" s="41">
        <v>4</v>
      </c>
      <c r="G28" s="41">
        <v>5</v>
      </c>
    </row>
    <row r="29" spans="1:7" ht="30">
      <c r="A29" s="6" t="s">
        <v>80</v>
      </c>
      <c r="B29" s="41">
        <v>3110</v>
      </c>
      <c r="C29" s="42">
        <f>SUM(C31:C34)</f>
        <v>57</v>
      </c>
      <c r="D29" s="42">
        <f>E29+F29</f>
        <v>18</v>
      </c>
      <c r="E29" s="42">
        <f>SUM(E31:E36)</f>
        <v>9</v>
      </c>
      <c r="F29" s="42">
        <f>SUM(F31:F36)</f>
        <v>9</v>
      </c>
      <c r="G29" s="42">
        <f>SUM(G31:G36)</f>
        <v>39</v>
      </c>
    </row>
    <row r="30" spans="1:7" ht="15">
      <c r="A30" s="6" t="s">
        <v>10</v>
      </c>
      <c r="B30" s="41"/>
      <c r="C30" s="42"/>
      <c r="D30" s="42"/>
      <c r="E30" s="42"/>
      <c r="F30" s="42"/>
      <c r="G30" s="42"/>
    </row>
    <row r="31" spans="1:7" ht="17.25" customHeight="1">
      <c r="A31" s="6" t="s">
        <v>81</v>
      </c>
      <c r="B31" s="41">
        <v>3111</v>
      </c>
      <c r="C31" s="42">
        <f>D31+G31</f>
        <v>36</v>
      </c>
      <c r="D31" s="42">
        <f>E31+F31</f>
        <v>4</v>
      </c>
      <c r="E31" s="42">
        <v>2</v>
      </c>
      <c r="F31" s="42">
        <v>2</v>
      </c>
      <c r="G31" s="42">
        <v>32</v>
      </c>
    </row>
    <row r="32" spans="1:7" ht="15">
      <c r="A32" s="6" t="s">
        <v>82</v>
      </c>
      <c r="B32" s="41">
        <v>3112</v>
      </c>
      <c r="C32" s="42">
        <f>D32+G32</f>
        <v>21</v>
      </c>
      <c r="D32" s="42">
        <f>E32+F32</f>
        <v>14</v>
      </c>
      <c r="E32" s="42">
        <v>7</v>
      </c>
      <c r="F32" s="42">
        <v>7</v>
      </c>
      <c r="G32" s="42">
        <v>7</v>
      </c>
    </row>
    <row r="33" spans="1:7" ht="15">
      <c r="A33" s="6" t="s">
        <v>83</v>
      </c>
      <c r="B33" s="41">
        <v>3113</v>
      </c>
      <c r="C33" s="42">
        <f>D33+G33</f>
        <v>0</v>
      </c>
      <c r="D33" s="42">
        <f>E33+F33</f>
        <v>0</v>
      </c>
      <c r="E33" s="42">
        <v>0</v>
      </c>
      <c r="F33" s="42">
        <v>0</v>
      </c>
      <c r="G33" s="42">
        <v>0</v>
      </c>
    </row>
    <row r="34" spans="1:7" ht="15">
      <c r="A34" s="6" t="s">
        <v>84</v>
      </c>
      <c r="B34" s="41">
        <v>3114</v>
      </c>
      <c r="C34" s="42">
        <f>D34+G34</f>
        <v>0</v>
      </c>
      <c r="D34" s="42">
        <f>E34+F34</f>
        <v>0</v>
      </c>
      <c r="E34" s="42">
        <v>0</v>
      </c>
      <c r="F34" s="42">
        <v>0</v>
      </c>
      <c r="G34" s="42">
        <v>0</v>
      </c>
    </row>
    <row r="35" spans="1:10" ht="45">
      <c r="A35" s="46" t="s">
        <v>86</v>
      </c>
      <c r="B35" s="41">
        <v>3115</v>
      </c>
      <c r="C35" s="42">
        <f>D35+G35</f>
        <v>0</v>
      </c>
      <c r="D35" s="42">
        <f>F35</f>
        <v>0</v>
      </c>
      <c r="E35" s="42" t="s">
        <v>32</v>
      </c>
      <c r="F35" s="42">
        <v>0</v>
      </c>
      <c r="G35" s="42">
        <v>0</v>
      </c>
      <c r="H35" s="39"/>
      <c r="I35" s="140"/>
      <c r="J35" s="140"/>
    </row>
    <row r="36" spans="1:10" ht="35.25" customHeight="1">
      <c r="A36" s="47" t="s">
        <v>85</v>
      </c>
      <c r="B36" s="41">
        <v>3116</v>
      </c>
      <c r="C36" s="42">
        <f>D36</f>
        <v>0</v>
      </c>
      <c r="D36" s="42">
        <f>E36</f>
        <v>0</v>
      </c>
      <c r="E36" s="42">
        <v>0</v>
      </c>
      <c r="F36" s="42" t="s">
        <v>32</v>
      </c>
      <c r="G36" s="42" t="s">
        <v>32</v>
      </c>
      <c r="H36" s="39"/>
      <c r="I36" s="40"/>
      <c r="J36" s="40"/>
    </row>
    <row r="37" spans="8:10" ht="15">
      <c r="H37" s="35"/>
      <c r="I37" s="36"/>
      <c r="J37" s="36"/>
    </row>
    <row r="38" spans="8:10" ht="12.75">
      <c r="H38" s="35"/>
      <c r="I38" s="35"/>
      <c r="J38" s="35"/>
    </row>
    <row r="39" spans="8:10" ht="12.75">
      <c r="H39" s="35"/>
      <c r="I39" s="35"/>
      <c r="J39" s="35"/>
    </row>
    <row r="40" spans="1:7" ht="16.5">
      <c r="A40" s="139" t="s">
        <v>123</v>
      </c>
      <c r="B40" s="139"/>
      <c r="C40" s="139"/>
      <c r="D40" s="139"/>
      <c r="E40" s="33"/>
      <c r="F40" s="33"/>
      <c r="G40" s="33"/>
    </row>
    <row r="41" spans="1:7" ht="16.5">
      <c r="A41" s="139" t="s">
        <v>0</v>
      </c>
      <c r="B41" s="139"/>
      <c r="C41" s="139"/>
      <c r="D41" s="139"/>
      <c r="E41" s="145"/>
      <c r="F41" s="145"/>
      <c r="G41" s="39" t="s">
        <v>117</v>
      </c>
    </row>
    <row r="42" spans="1:7" ht="17.25">
      <c r="A42" s="34"/>
      <c r="B42" s="34"/>
      <c r="C42" s="34"/>
      <c r="D42" s="34"/>
      <c r="E42" s="34"/>
      <c r="F42" s="34"/>
      <c r="G42" s="34"/>
    </row>
    <row r="43" spans="1:7" ht="12.75">
      <c r="A43" s="35"/>
      <c r="B43" s="35"/>
      <c r="C43" s="35"/>
      <c r="D43" s="35"/>
      <c r="E43" s="35"/>
      <c r="F43" s="35"/>
      <c r="G43" s="35"/>
    </row>
    <row r="44" spans="1:7" ht="15">
      <c r="A44" s="36" t="s">
        <v>111</v>
      </c>
      <c r="B44" s="36"/>
      <c r="C44" s="35"/>
      <c r="D44" s="35"/>
      <c r="E44" s="35"/>
      <c r="F44" s="35"/>
      <c r="G44" s="35"/>
    </row>
    <row r="45" spans="1:7" ht="15">
      <c r="A45" s="138" t="s">
        <v>131</v>
      </c>
      <c r="B45" s="138"/>
      <c r="C45" s="35"/>
      <c r="D45" s="35"/>
      <c r="E45" s="35"/>
      <c r="F45" s="35"/>
      <c r="G45" s="35"/>
    </row>
  </sheetData>
  <sheetProtection/>
  <mergeCells count="22">
    <mergeCell ref="E41:F41"/>
    <mergeCell ref="A1:G1"/>
    <mergeCell ref="A2:G2"/>
    <mergeCell ref="E4:F4"/>
    <mergeCell ref="D3:F3"/>
    <mergeCell ref="G3:G5"/>
    <mergeCell ref="A24:G24"/>
    <mergeCell ref="I35:J35"/>
    <mergeCell ref="D4:D5"/>
    <mergeCell ref="D25:F25"/>
    <mergeCell ref="D26:D27"/>
    <mergeCell ref="C25:C27"/>
    <mergeCell ref="E26:F26"/>
    <mergeCell ref="G25:G27"/>
    <mergeCell ref="A45:B45"/>
    <mergeCell ref="A25:A27"/>
    <mergeCell ref="B3:B5"/>
    <mergeCell ref="A3:A5"/>
    <mergeCell ref="C3:C5"/>
    <mergeCell ref="B25:B27"/>
    <mergeCell ref="A40:D40"/>
    <mergeCell ref="A41:D41"/>
  </mergeCells>
  <printOptions/>
  <pageMargins left="0.7874015748031497" right="0.31496062992125984" top="0.4330708661417323" bottom="0.3937007874015748" header="0.2362204724409449" footer="0.2362204724409449"/>
  <pageSetup horizontalDpi="600" verticalDpi="600" orientation="landscape" paperSize="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2022-04-13T10:36:11Z</cp:lastPrinted>
  <dcterms:created xsi:type="dcterms:W3CDTF">2018-01-16T18:32:27Z</dcterms:created>
  <dcterms:modified xsi:type="dcterms:W3CDTF">2022-04-14T12:38:05Z</dcterms:modified>
  <cp:category/>
  <cp:version/>
  <cp:contentType/>
  <cp:contentStatus/>
</cp:coreProperties>
</file>