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<sst xmlns="http://schemas.openxmlformats.org/spreadsheetml/2006/main" count="1" uniqueCount="1">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</sst>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justify" vertical="top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9" xfId="0" applyFont="1" applyBorder="1" applyProtection="1" applyAlignment="1">
      <alignment horizontal="left" vertical="center"/>
      <protection locked="0"/>
    </xf>
    <xf numFmtId="0" fontId="5" fillId="0" borderId="5" xfId="0" applyFont="1" applyBorder="1" applyProtection="1" applyAlignment="1">
      <alignment horizontal="left" vertical="center"/>
      <protection locked="0"/>
    </xf>
    <xf numFmtId="0" fontId="5" fillId="0" borderId="10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justify" vertical="top" wrapText="1"/>
      <protection locked="0"/>
    </xf>
    <xf numFmtId="0" fontId="5" fillId="0" borderId="11" xfId="0" applyFont="1" applyBorder="1" applyProtection="1" applyAlignment="1">
      <alignment horizontal="left" vertical="center"/>
      <protection locked="0"/>
    </xf>
    <xf numFmtId="0" fontId="5" fillId="0" borderId="0" xfId="0" applyFont="1" applyProtection="1" applyAlignment="1">
      <alignment horizontal="left" vertical="center"/>
      <protection locked="0"/>
    </xf>
    <xf numFmtId="0" fontId="5" fillId="0" borderId="12" xfId="0" applyFont="1" applyBorder="1" applyProtection="1" applyAlignment="1">
      <alignment horizontal="left" vertical="center"/>
      <protection locked="0"/>
    </xf>
    <xf numFmtId="0" fontId="5" fillId="0" borderId="8" xfId="0" applyFont="1" applyBorder="1" applyProtection="1" applyAlignment="1">
      <alignment horizontal="left" vertical="center"/>
      <protection locked="0"/>
    </xf>
    <xf numFmtId="0" fontId="7" fillId="0" borderId="4" xfId="0" applyFont="1" applyBorder="1" applyProtection="1" applyAlignment="1">
      <alignment horizontal="justify" vertical="top" wrapText="1"/>
      <protection locked="0"/>
    </xf>
    <xf numFmtId="0" fontId="5" fillId="0" borderId="13" xfId="0" applyFont="1" applyBorder="1" applyProtection="1" applyAlignment="1">
      <alignment horizontal="left" vertical="center"/>
      <protection locked="0"/>
    </xf>
    <xf numFmtId="0" fontId="5" fillId="0" borderId="6" xfId="0" applyFont="1" applyBorder="1" applyProtection="1" applyAlignment="1">
      <alignment horizontal="left" vertical="center"/>
      <protection locked="0"/>
    </xf>
    <xf numFmtId="0" fontId="5" fillId="0" borderId="14" xfId="0" applyFont="1" applyBorder="1" applyProtection="1" applyAlignment="1">
      <alignment horizontal="left" vertical="center"/>
      <protection locked="0"/>
    </xf>
    <xf numFmtId="0" fontId="1" fillId="0" borderId="15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6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1.710938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2015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5-ТН</v>
      </c>
      <c r="I13" s="18" t="str">
        <v>Форма № 5-ТН</v>
      </c>
      <c r="J13" s="19"/>
      <c r="K13" s="20"/>
    </row>
    <row r="14" ht="18.750000" customHeight="1">
      <c r="A14" s="21" t="str">
        <v>Управлениями ФНС России по субъектам  Российской Федерации Федеральной налоговой службе</v>
      </c>
      <c r="B14" s="21"/>
      <c r="C14" s="21"/>
      <c r="D14" s="21"/>
      <c r="E14" s="21" t="str">
        <v>- не позднее 21 июля 2016 года;</v>
      </c>
      <c r="F14" s="21"/>
      <c r="G14" s="17"/>
      <c r="H14" s="22"/>
      <c r="I14" s="23"/>
      <c r="J14" s="23"/>
      <c r="K14" s="24"/>
    </row>
    <row r="15" ht="14.250000" customHeight="1">
      <c r="A15" s="21"/>
      <c r="B15" s="21"/>
      <c r="C15" s="21"/>
      <c r="D15" s="21"/>
      <c r="E15" s="21"/>
      <c r="F15" s="21"/>
      <c r="G15" s="17"/>
      <c r="H15" s="22" t="str">
        <v>Утверждена приказом</v>
      </c>
      <c r="I15" s="22" t="str">
        <v>Утверждена приказом</v>
      </c>
      <c r="J15" s="22" t="str">
        <v>Утверждена приказом</v>
      </c>
      <c r="K15" s="24"/>
    </row>
    <row r="16" ht="14.250000" customHeight="1">
      <c r="A16" s="21"/>
      <c r="B16" s="21"/>
      <c r="C16" s="21"/>
      <c r="D16" s="21"/>
      <c r="E16" s="21"/>
      <c r="F16" s="21"/>
      <c r="G16" s="17"/>
      <c r="H16" s="22" t="str">
        <v>ФНС России</v>
      </c>
      <c r="I16" s="22" t="str">
        <v>ФНС России</v>
      </c>
      <c r="J16" s="22" t="str">
        <v>ФНС России</v>
      </c>
      <c r="K16" s="24"/>
    </row>
    <row r="17" ht="12.750000" customHeight="1">
      <c r="A17" s="21" t="str">
        <v>Управлениями ФНС России по субъектам Российской Федерации финансовым органам субъекта Российской Федерации</v>
      </c>
      <c r="B17" s="21"/>
      <c r="C17" s="21"/>
      <c r="D17" s="21"/>
      <c r="E17" s="21" t="str">
        <v>- не позднее 29 июля 2016 года;</v>
      </c>
      <c r="F17" s="21"/>
      <c r="G17" s="17"/>
      <c r="H17" s="22"/>
      <c r="I17" s="23"/>
      <c r="J17" s="23"/>
      <c r="K17" s="24"/>
    </row>
    <row r="18" ht="19.500000" customHeight="1">
      <c r="A18" s="21"/>
      <c r="B18" s="21"/>
      <c r="C18" s="21"/>
      <c r="D18" s="21"/>
      <c r="E18" s="21"/>
      <c r="F18" s="21"/>
      <c r="G18" s="17"/>
      <c r="H18" s="25" t="str">
        <v>от</v>
      </c>
      <c r="I18" s="25"/>
      <c r="J18" s="25"/>
      <c r="K18" s="25"/>
    </row>
    <row r="19" ht="22.500000" customHeight="1">
      <c r="A19" s="21"/>
      <c r="B19" s="21"/>
      <c r="C19" s="21"/>
      <c r="D19" s="21"/>
      <c r="E19" s="21"/>
      <c r="F19" s="21"/>
      <c r="G19" s="17"/>
      <c r="H19" s="25" t="str">
        <v>№</v>
      </c>
      <c r="I19" s="25"/>
      <c r="J19" s="25"/>
      <c r="K19" s="25"/>
    </row>
    <row r="20" ht="21.000000" customHeight="1">
      <c r="A20" s="26" t="str">
        <v xml:space="preserve">Инспекциями ФНС России органам местного самоуправления </v>
      </c>
      <c r="B20" s="26"/>
      <c r="C20" s="26"/>
      <c r="D20" s="26"/>
      <c r="E20" s="26" t="str">
        <v>- не позднее 29 июля 2016 года.</v>
      </c>
      <c r="F20" s="26"/>
      <c r="G20" s="17"/>
      <c r="H20" s="22"/>
      <c r="I20" s="23"/>
      <c r="J20" s="23"/>
      <c r="K20" s="24"/>
    </row>
    <row r="21" ht="22.500000" customHeight="1">
      <c r="A21" s="26"/>
      <c r="B21" s="26"/>
      <c r="C21" s="26"/>
      <c r="D21" s="26"/>
      <c r="E21" s="26"/>
      <c r="F21" s="26"/>
      <c r="G21" s="17"/>
      <c r="H21" s="27" t="str">
        <v>Годовая</v>
      </c>
      <c r="I21" s="27"/>
      <c r="J21" s="28"/>
      <c r="K21" s="29"/>
    </row>
    <row r="22" ht="14.250000" customHeight="1">
      <c r="A22" s="30"/>
      <c r="B22" s="30"/>
      <c r="C22" s="30"/>
      <c r="D22" s="30"/>
      <c r="E22" s="30"/>
      <c r="F22" s="30"/>
      <c r="G22" s="9"/>
      <c r="H22" s="30"/>
      <c r="I22" s="30"/>
      <c r="J22" s="30"/>
      <c r="K22" s="30"/>
    </row>
    <row r="23" ht="18.750000" customHeight="1">
      <c r="A23" s="31"/>
      <c r="B23" s="31"/>
      <c r="C23" s="31"/>
      <c r="D23" s="31"/>
      <c r="E23" s="31" t="str">
        <v>Код</v>
      </c>
      <c r="F23" s="31"/>
      <c r="G23" s="31" t="str">
        <v>Наименование</v>
      </c>
      <c r="H23" s="31"/>
      <c r="I23" s="31"/>
      <c r="J23" s="31"/>
      <c r="K23" s="31"/>
    </row>
    <row r="24" ht="86.250000" customHeight="1">
      <c r="A24" s="32" t="str">
        <v xml:space="preserve">Республика, край, область, автономное образование, город _x000A_</v>
      </c>
      <c r="B24" s="32"/>
      <c r="C24" s="32"/>
      <c r="D24" s="32" t="str">
        <v xml:space="preserve">Республика, край, область, автономное образование, город _x000A_</v>
      </c>
      <c r="E24" s="33" t="str">
        <v>44000000000</v>
      </c>
      <c r="F24" s="33"/>
      <c r="G24" s="33" t="str">
        <v>Магаданская область</v>
      </c>
      <c r="H24" s="33"/>
      <c r="I24" s="33"/>
      <c r="J24" s="33"/>
      <c r="K24" s="33"/>
    </row>
    <row r="25" ht="71.250000" customHeight="1">
      <c r="A25" s="34" t="str">
        <v xml:space="preserve">Налоговый орган_x000D__x000A_</v>
      </c>
      <c r="B25" s="34"/>
      <c r="C25" s="34"/>
      <c r="D25" s="34"/>
      <c r="E25" s="31" t="str">
        <v>4900</v>
      </c>
      <c r="F25" s="31"/>
      <c r="G25" s="33" t="str">
        <v>УФНС России по Магаданской области</v>
      </c>
      <c r="H25" s="33"/>
      <c r="I25" s="33"/>
      <c r="J25" s="33"/>
      <c r="K25" s="33"/>
    </row>
    <row r="26" ht="71.250000" customHeight="1">
      <c r="A26" s="34" t="str">
        <v>Муниципальное образование</v>
      </c>
      <c r="B26" s="34"/>
      <c r="C26" s="34"/>
      <c r="D26" s="34"/>
      <c r="E26" s="31"/>
      <c r="F26" s="31"/>
      <c r="G26" s="33"/>
      <c r="H26" s="33"/>
      <c r="I26" s="33"/>
      <c r="J26" s="33"/>
      <c r="K26" s="33"/>
    </row>
    <row r="27" ht="14.250000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</sheetData>
  <mergeCells count="37">
    <mergeCell ref="G24:K24"/>
    <mergeCell ref="J12:K12"/>
    <mergeCell ref="A8:K8"/>
    <mergeCell ref="A24:D24"/>
    <mergeCell ref="E17:F19"/>
    <mergeCell ref="H16:J16"/>
    <mergeCell ref="H13:I13"/>
    <mergeCell ref="E12:F12"/>
    <mergeCell ref="A20:D21"/>
    <mergeCell ref="H19:K19"/>
    <mergeCell ref="E26:F26"/>
    <mergeCell ref="I5:K5"/>
    <mergeCell ref="G25:K25"/>
    <mergeCell ref="A9:K9"/>
    <mergeCell ref="A25:D25"/>
    <mergeCell ref="E13:F13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  <mergeCell ref="H15:J15"/>
    <mergeCell ref="H12:I12"/>
    <mergeCell ref="A23:D23"/>
    <mergeCell ref="H18:K18"/>
    <mergeCell ref="E25:F25"/>
    <mergeCell ref="I4:K4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6" t="str">
        <v>РАЗДЕЛ I_x000A_Отчет о налоговой базе и структуре начислений по транспортному налогу по организациям</v>
      </c>
      <c r="B1" s="36"/>
      <c r="C1" s="36"/>
    </row>
    <row r="2" ht="15.000000" customHeight="1">
      <c r="A2" s="37"/>
      <c r="B2" s="37"/>
      <c r="C2" s="38" t="str">
        <v>тыс.руб.</v>
      </c>
    </row>
    <row r="3" ht="15.000000" customHeight="1">
      <c r="A3" s="39" t="str">
        <f>"Показатели"</f>
        <v>Показатели</v>
      </c>
      <c r="B3" s="39" t="str">
        <f>"Код строки"</f>
        <v>Код строки</v>
      </c>
      <c r="C3" s="39" t="str">
        <v>Значение показателя</v>
      </c>
    </row>
    <row r="4" ht="15.000000" customHeight="1">
      <c r="A4" s="39" t="str">
        <f>"А"</f>
        <v>А</v>
      </c>
      <c r="B4" s="39" t="str">
        <f>"Б"</f>
        <v>Б</v>
      </c>
      <c r="C4" s="39" t="str">
        <v>1</v>
      </c>
    </row>
    <row r="5" ht="15.000000" customHeight="1">
      <c r="A5" s="40" t="str">
        <v>1. Количество налогоплательщиков, учтенных в базе данных налоговых органов, единиц, в том числе:</v>
      </c>
      <c r="B5" s="39" t="str">
        <v>1100</v>
      </c>
      <c r="C5" s="41">
        <v>920</v>
      </c>
    </row>
    <row r="6" ht="15.000000" customHeight="1">
      <c r="A6" s="42" t="str">
        <v>которыми исчислен налог к уплате и не применяющих налоговые льготы</v>
      </c>
      <c r="B6" s="39" t="str">
        <v>1110</v>
      </c>
      <c r="C6" s="41">
        <v>908</v>
      </c>
    </row>
    <row r="7" ht="15.000000" customHeight="1">
      <c r="A7" s="42" t="str">
        <v>применяющих налоговые льготы, из них</v>
      </c>
      <c r="B7" s="39" t="str">
        <v>1120</v>
      </c>
      <c r="C7" s="41">
        <v>12</v>
      </c>
    </row>
    <row r="8" ht="15.000000" customHeight="1">
      <c r="A8" s="43" t="str">
        <v>льготы, установленные законодательством субъектов Российской Федерации</v>
      </c>
      <c r="B8" s="39" t="str">
        <v>1121</v>
      </c>
      <c r="C8" s="41">
        <v>12</v>
      </c>
    </row>
    <row r="9" ht="24.750000" customHeight="1">
      <c r="A9" s="43" t="str">
        <v>льготы, установленные в соответствии со ст. 7 НК РФ международными договорами Российской Федерации</v>
      </c>
      <c r="B9" s="39" t="str">
        <v>1122</v>
      </c>
      <c r="C9" s="41">
        <v>0</v>
      </c>
    </row>
    <row r="10" ht="24.750000" customHeight="1">
      <c r="A10" s="42" t="str">
        <v>применяющих налоговые ставки, установленные законодательством субъектов Российской Федерации в размере 0 рублей</v>
      </c>
      <c r="B10" s="39" t="str">
        <v>1130</v>
      </c>
      <c r="C10" s="41">
        <v>0</v>
      </c>
    </row>
    <row r="11" ht="15.000000" customHeight="1">
      <c r="A11" s="40" t="str">
        <v>2. Количество транспортных средств, учтенных в базе данных налогового органа, единиц, в том числе:</v>
      </c>
      <c r="B11" s="39" t="str">
        <v>1200</v>
      </c>
      <c r="C11" s="41">
        <v>11670</v>
      </c>
    </row>
    <row r="12" ht="15.000000" customHeight="1">
      <c r="A12" s="42" t="str">
        <v>наземных транспортных средств</v>
      </c>
      <c r="B12" s="39" t="str">
        <v>1210</v>
      </c>
      <c r="C12" s="41">
        <v>11391</v>
      </c>
    </row>
    <row r="13" ht="15.000000" customHeight="1">
      <c r="A13" s="42" t="str">
        <v>водных транспортных средств</v>
      </c>
      <c r="B13" s="39" t="str">
        <v>1220</v>
      </c>
      <c r="C13" s="41">
        <v>260</v>
      </c>
    </row>
    <row r="14" ht="15.000000" customHeight="1">
      <c r="A14" s="42" t="str">
        <v>воздушных транспортных средств</v>
      </c>
      <c r="B14" s="39" t="str">
        <v>1230</v>
      </c>
      <c r="C14" s="41">
        <v>19</v>
      </c>
    </row>
    <row r="15" ht="24.750000" customHeight="1">
      <c r="A15" s="40" t="str">
        <v>3. Количество транспортных средств, в отношении которых  налогоплательщиком исчислен налог к уплате, единиц, в том числе:</v>
      </c>
      <c r="B15" s="39" t="str">
        <v>1300</v>
      </c>
      <c r="C15" s="41">
        <v>11278</v>
      </c>
    </row>
    <row r="16" ht="15.000000" customHeight="1">
      <c r="A16" s="42" t="str">
        <v>по наземным транспортным средствам, из них</v>
      </c>
      <c r="B16" s="39" t="str">
        <v>1310</v>
      </c>
      <c r="C16" s="41">
        <v>11004</v>
      </c>
    </row>
    <row r="17" ht="15.000000" customHeight="1">
      <c r="A17" s="43" t="str">
        <v>Автомобили легковые с мощностью двигателя:</v>
      </c>
      <c r="B17" s="39" t="str">
        <v>1311</v>
      </c>
      <c r="C17" s="41">
        <v>2440</v>
      </c>
    </row>
    <row r="18" ht="15.000000" customHeight="1">
      <c r="A18" s="44" t="str">
        <v>до 100 л.с. (до 73,55 кВт) включительно</v>
      </c>
      <c r="B18" s="39" t="str">
        <v>1312</v>
      </c>
      <c r="C18" s="41">
        <v>773</v>
      </c>
    </row>
    <row r="19" ht="15.000000" customHeight="1">
      <c r="A19" s="44" t="str">
        <v>свыше 100 л.с. до 150 л.с. (свыше 73,55 кВт до 110,33 кВт) включительно</v>
      </c>
      <c r="B19" s="39" t="str">
        <v>1313</v>
      </c>
      <c r="C19" s="41">
        <v>1124</v>
      </c>
    </row>
    <row r="20" ht="15.000000" customHeight="1">
      <c r="A20" s="44" t="str">
        <v>свыше 150 л.с. до 200 л.с. (свыше 110,33 кВт до 147,1 кВт) включительно</v>
      </c>
      <c r="B20" s="39" t="str">
        <v>1314</v>
      </c>
      <c r="C20" s="41">
        <v>207</v>
      </c>
    </row>
    <row r="21" ht="15.000000" customHeight="1">
      <c r="A21" s="44" t="str">
        <v>свыше 200 л.с. до 250 л.с. (свыше 147,1 кВт до 183,9 кВт) включительно</v>
      </c>
      <c r="B21" s="39" t="str">
        <v>1315</v>
      </c>
      <c r="C21" s="41">
        <v>150</v>
      </c>
    </row>
    <row r="22" ht="15.000000" customHeight="1">
      <c r="A22" s="44" t="str">
        <v>свыше 250 л.с. (свыше 183,9 кВт)</v>
      </c>
      <c r="B22" s="39" t="str">
        <v>1316</v>
      </c>
      <c r="C22" s="41">
        <v>186</v>
      </c>
    </row>
    <row r="23" ht="24.750000" customHeight="1">
      <c r="A23" s="43" t="str">
        <v>в том числе с учетом повышающего коэффициента, установленного в соответствии с п. 2 статьи 362 НК РФ</v>
      </c>
      <c r="B23" s="39" t="str">
        <v>1317</v>
      </c>
      <c r="C23" s="41">
        <v>48</v>
      </c>
    </row>
    <row r="24" ht="15.000000" customHeight="1">
      <c r="A24" s="44" t="str">
        <v>коэффициент 1,1</v>
      </c>
      <c r="B24" s="39" t="str">
        <v>1318</v>
      </c>
      <c r="C24" s="41">
        <v>18</v>
      </c>
    </row>
    <row r="25" ht="15.000000" customHeight="1">
      <c r="A25" s="44" t="str">
        <v>коэффициент 1,3</v>
      </c>
      <c r="B25" s="39" t="str">
        <v>1319</v>
      </c>
      <c r="C25" s="41">
        <v>17</v>
      </c>
    </row>
    <row r="26" ht="15.000000" customHeight="1">
      <c r="A26" s="44" t="str">
        <v>коэффициент 1,5</v>
      </c>
      <c r="B26" s="39" t="str">
        <v>1320</v>
      </c>
      <c r="C26" s="41">
        <v>10</v>
      </c>
    </row>
    <row r="27" ht="15.000000" customHeight="1">
      <c r="A27" s="44" t="str">
        <v>коэффициент 2</v>
      </c>
      <c r="B27" s="39" t="str">
        <v>1321</v>
      </c>
      <c r="C27" s="41">
        <v>3</v>
      </c>
    </row>
    <row r="28" ht="15.000000" customHeight="1">
      <c r="A28" s="44" t="str">
        <v>коэффициент 3</v>
      </c>
      <c r="B28" s="39" t="str">
        <v>1322</v>
      </c>
      <c r="C28" s="41">
        <v>0</v>
      </c>
    </row>
    <row r="29" ht="15.000000" customHeight="1">
      <c r="A29" s="43" t="str">
        <v>Мотоциклы и мотороллеры с мощностью двигателя:</v>
      </c>
      <c r="B29" s="39" t="str">
        <v>1323</v>
      </c>
      <c r="C29" s="41">
        <v>19</v>
      </c>
    </row>
    <row r="30" ht="15.000000" customHeight="1">
      <c r="A30" s="44" t="str">
        <v>до 20 л.с. (до 14,7 кВт) включительно</v>
      </c>
      <c r="B30" s="39" t="str">
        <v>1324</v>
      </c>
      <c r="C30" s="41">
        <v>4</v>
      </c>
    </row>
    <row r="31" ht="15.000000" customHeight="1">
      <c r="A31" s="44" t="str">
        <v>свыше 20 л.с. до 35 л.с. (свыше 14,7 кВт до 25,74 кВт) включительно</v>
      </c>
      <c r="B31" s="39" t="str">
        <v>1325</v>
      </c>
      <c r="C31" s="41">
        <v>8</v>
      </c>
    </row>
    <row r="32" ht="15.000000" customHeight="1">
      <c r="A32" s="44" t="str">
        <v>свыше 35 л.с. (свыше 25,74 кВт)</v>
      </c>
      <c r="B32" s="39" t="str">
        <v>1326</v>
      </c>
      <c r="C32" s="41">
        <v>7</v>
      </c>
    </row>
    <row r="33" ht="15.000000" customHeight="1">
      <c r="A33" s="43" t="str">
        <v>Автобусы с мощностью двигателя:</v>
      </c>
      <c r="B33" s="39" t="str">
        <v>1327</v>
      </c>
      <c r="C33" s="41">
        <v>627</v>
      </c>
    </row>
    <row r="34" ht="15.000000" customHeight="1">
      <c r="A34" s="44" t="str">
        <v>до 200 л.с. (до 147,1 кВт) включительно</v>
      </c>
      <c r="B34" s="39" t="str">
        <v>1328</v>
      </c>
      <c r="C34" s="41">
        <v>424</v>
      </c>
    </row>
    <row r="35" ht="15.000000" customHeight="1">
      <c r="A35" s="44" t="str">
        <v>свыше 200 л.с. (свыше 147,1 кВт)</v>
      </c>
      <c r="B35" s="39" t="str">
        <v>1329</v>
      </c>
      <c r="C35" s="41">
        <v>203</v>
      </c>
    </row>
    <row r="36" ht="15.000000" customHeight="1">
      <c r="A36" s="43" t="str">
        <v>Автомобили грузовые с мощностью двигателя:</v>
      </c>
      <c r="B36" s="39" t="str">
        <v>1330</v>
      </c>
      <c r="C36" s="41">
        <v>4174</v>
      </c>
    </row>
    <row r="37" ht="15.000000" customHeight="1">
      <c r="A37" s="44" t="str">
        <v>до 100 л.с. (до 73,55 кВт) включительно</v>
      </c>
      <c r="B37" s="39" t="str">
        <v>1331</v>
      </c>
      <c r="C37" s="41">
        <v>379</v>
      </c>
    </row>
    <row r="38" ht="15.000000" customHeight="1">
      <c r="A38" s="44" t="str">
        <v>свыше 100 л.с. до 150 л.с. (свыше 73,55 кВт до 110,33 кВт) включительно</v>
      </c>
      <c r="B38" s="39" t="str">
        <v>1332</v>
      </c>
      <c r="C38" s="41">
        <v>1167</v>
      </c>
    </row>
    <row r="39" ht="15.000000" customHeight="1">
      <c r="A39" s="44" t="str">
        <v>свыше 150 л.с. до 200 л.с. (свыше 110,33 кВт до 147,1 кВт) включительно</v>
      </c>
      <c r="B39" s="39" t="str">
        <v>1333</v>
      </c>
      <c r="C39" s="41">
        <v>263</v>
      </c>
    </row>
    <row r="40" ht="15.000000" customHeight="1">
      <c r="A40" s="44" t="str">
        <v>свыше 200 л.с. до 250 л.с. (свыше 147,1 кВт до 183,9 кВт) включительно</v>
      </c>
      <c r="B40" s="39" t="str">
        <v>1334</v>
      </c>
      <c r="C40" s="41">
        <v>1027</v>
      </c>
    </row>
    <row r="41" ht="15.000000" customHeight="1">
      <c r="A41" s="44" t="str">
        <v>свыше 250 л.с. (свыше 183,9 кВт)</v>
      </c>
      <c r="B41" s="39" t="str">
        <v>1335</v>
      </c>
      <c r="C41" s="41">
        <v>1338</v>
      </c>
    </row>
    <row r="42" ht="24.750000" customHeight="1">
      <c r="A42" s="43" t="str">
        <v>Другие самоходные транспортные средства, машины и механизмы на пневматическом и гусеничном ходу</v>
      </c>
      <c r="B42" s="39" t="str">
        <v>1336</v>
      </c>
      <c r="C42" s="41">
        <v>3542</v>
      </c>
    </row>
    <row r="43" ht="15.000000" customHeight="1">
      <c r="A43" s="43" t="str">
        <v>Снегоходы, мотосани с мощностью двигателя:</v>
      </c>
      <c r="B43" s="39" t="str">
        <v>1337</v>
      </c>
      <c r="C43" s="41">
        <v>202</v>
      </c>
    </row>
    <row r="44" ht="15.000000" customHeight="1">
      <c r="A44" s="44" t="str">
        <v>до 50 л.с. (до 36,77 кВт) включительно</v>
      </c>
      <c r="B44" s="39" t="str">
        <v>1338</v>
      </c>
      <c r="C44" s="41">
        <v>143</v>
      </c>
    </row>
    <row r="45" ht="15.000000" customHeight="1">
      <c r="A45" s="44" t="str">
        <v>свыше 50 л.с. (свыше 36,77 кВт)</v>
      </c>
      <c r="B45" s="39" t="str">
        <v>1339</v>
      </c>
      <c r="C45" s="41">
        <v>59</v>
      </c>
    </row>
    <row r="46" ht="15.000000" customHeight="1">
      <c r="A46" s="43" t="str">
        <v>в том числе зарегистрированные  в подразделениях Госавтоинспекции МВД России</v>
      </c>
      <c r="B46" s="39" t="str">
        <v>1340</v>
      </c>
      <c r="C46" s="41">
        <v>7252</v>
      </c>
    </row>
    <row r="47" ht="15.000000" customHeight="1">
      <c r="A47" s="42" t="str">
        <v>по водным транспортным средствам, из них</v>
      </c>
      <c r="B47" s="39" t="str">
        <v>1350</v>
      </c>
      <c r="C47" s="41">
        <v>256</v>
      </c>
    </row>
    <row r="48" ht="15.000000" customHeight="1">
      <c r="A48" s="43" t="str">
        <v>Катера, моторные лодки и другие водные транспортные средства с мощностью двигателя:</v>
      </c>
      <c r="B48" s="39" t="str">
        <v>1351</v>
      </c>
      <c r="C48" s="41">
        <v>205</v>
      </c>
    </row>
    <row r="49" ht="15.000000" customHeight="1">
      <c r="A49" s="44" t="str">
        <v>до 100 л.с. (до 73,55 кВт) включительно</v>
      </c>
      <c r="B49" s="39" t="str">
        <v>1352</v>
      </c>
      <c r="C49" s="41">
        <v>168</v>
      </c>
    </row>
    <row r="50" ht="15.000000" customHeight="1">
      <c r="A50" s="44" t="str">
        <v>свыше 100 л.с. (свыше 73,55 кВт)</v>
      </c>
      <c r="B50" s="39" t="str">
        <v>1353</v>
      </c>
      <c r="C50" s="41">
        <v>37</v>
      </c>
    </row>
    <row r="51" ht="15.000000" customHeight="1">
      <c r="A51" s="43" t="str">
        <v>Яхты и другие парусно-моторные суда с мощностью двигателя:</v>
      </c>
      <c r="B51" s="39" t="str">
        <v>1354</v>
      </c>
      <c r="C51" s="41">
        <v>0</v>
      </c>
    </row>
    <row r="52" ht="15.000000" customHeight="1">
      <c r="A52" s="44" t="str">
        <v>до 100 л.с. (до 73,55 кВт) включительно</v>
      </c>
      <c r="B52" s="39" t="str">
        <v>1355</v>
      </c>
      <c r="C52" s="41">
        <v>0</v>
      </c>
    </row>
    <row r="53" ht="15.000000" customHeight="1">
      <c r="A53" s="44" t="str">
        <v>свыше 100 л.с. (свыше 73,55 кВт)</v>
      </c>
      <c r="B53" s="39" t="str">
        <v>1356</v>
      </c>
      <c r="C53" s="41">
        <v>0</v>
      </c>
    </row>
    <row r="54" ht="15.000000" customHeight="1">
      <c r="A54" s="43" t="str">
        <v>Гидроциклы с мощностью двигателя:</v>
      </c>
      <c r="B54" s="39" t="str">
        <v>1357</v>
      </c>
      <c r="C54" s="41">
        <v>0</v>
      </c>
    </row>
    <row r="55" ht="15.000000" customHeight="1">
      <c r="A55" s="44" t="str">
        <v>до 100 л.с. (до 73,55 кВт) включительно</v>
      </c>
      <c r="B55" s="39" t="str">
        <v>1358</v>
      </c>
      <c r="C55" s="41">
        <v>0</v>
      </c>
    </row>
    <row r="56" ht="15.000000" customHeight="1">
      <c r="A56" s="44" t="str">
        <v>свыше 100 л.с. (свыше 73,55 кВт)</v>
      </c>
      <c r="B56" s="39" t="str">
        <v>1359</v>
      </c>
      <c r="C56" s="41">
        <v>0</v>
      </c>
    </row>
    <row r="57" ht="15.000000" customHeight="1">
      <c r="A57" s="43" t="str">
        <v>Несамоходные (буксируемые) суда, для которых определяется валовая вместимость</v>
      </c>
      <c r="B57" s="39" t="str">
        <v>1360</v>
      </c>
      <c r="C57" s="41">
        <v>21</v>
      </c>
    </row>
    <row r="58" ht="15.000000" customHeight="1">
      <c r="A58" s="43" t="str">
        <v>Иные водные транспортные средства</v>
      </c>
      <c r="B58" s="39" t="str">
        <v>1361</v>
      </c>
      <c r="C58" s="41">
        <v>30</v>
      </c>
    </row>
    <row r="59" ht="15.000000" customHeight="1">
      <c r="A59" s="42" t="str">
        <v>по воздушным транспортным средствам</v>
      </c>
      <c r="B59" s="39" t="str">
        <v>1370</v>
      </c>
      <c r="C59" s="41">
        <v>18</v>
      </c>
    </row>
    <row r="60" ht="15.000000" customHeight="1">
      <c r="A60" s="40" t="str">
        <v>4. Сумма налога, подлежащая уплате в бюджет, в том числе:</v>
      </c>
      <c r="B60" s="39" t="str">
        <v>1400</v>
      </c>
      <c r="C60" s="41">
        <v>85459</v>
      </c>
    </row>
    <row r="61" ht="15.000000" customHeight="1">
      <c r="A61" s="42" t="str">
        <v>по наземным транспортным средствам, из них</v>
      </c>
      <c r="B61" s="39" t="str">
        <v>1410</v>
      </c>
      <c r="C61" s="41">
        <v>80203</v>
      </c>
    </row>
    <row r="62" ht="15.000000" customHeight="1">
      <c r="A62" s="43" t="str">
        <v>Автомобили легковые с мощностью двигателя:</v>
      </c>
      <c r="B62" s="39" t="str">
        <v>1411</v>
      </c>
      <c r="C62" s="41">
        <v>4619</v>
      </c>
    </row>
    <row r="63" ht="15.000000" customHeight="1">
      <c r="A63" s="44" t="str">
        <v>до 100 л.с. (до 73,55 кВт) включительно</v>
      </c>
      <c r="B63" s="39" t="str">
        <v>1412</v>
      </c>
      <c r="C63" s="41">
        <v>391</v>
      </c>
    </row>
    <row r="64" ht="15.000000" customHeight="1">
      <c r="A64" s="44" t="str">
        <v>свыше 100 л.с. до 150 л.с. (свыше 73,55 кВт до 110,33 кВт) включительно</v>
      </c>
      <c r="B64" s="39" t="str">
        <v>1413</v>
      </c>
      <c r="C64" s="41">
        <v>1099</v>
      </c>
    </row>
    <row r="65" ht="15.000000" customHeight="1">
      <c r="A65" s="44" t="str">
        <v>свыше 150 л.с. до 200 л.с. (свыше 110,33 кВт до 147,1 кВт) включительно</v>
      </c>
      <c r="B65" s="39" t="str">
        <v>1414</v>
      </c>
      <c r="C65" s="41">
        <v>417</v>
      </c>
    </row>
    <row r="66" ht="15.000000" customHeight="1">
      <c r="A66" s="44" t="str">
        <v>свыше 200 л.с. до 250 л.с. (свыше 147,1 кВт до 183,9 кВт) включительно</v>
      </c>
      <c r="B66" s="39" t="str">
        <v>1415</v>
      </c>
      <c r="C66" s="41">
        <v>593</v>
      </c>
    </row>
    <row r="67" ht="15.000000" customHeight="1">
      <c r="A67" s="44" t="str">
        <v>свыше 250 л.с. (свыше 183,9 кВт)</v>
      </c>
      <c r="B67" s="39" t="str">
        <v>1416</v>
      </c>
      <c r="C67" s="41">
        <v>2119</v>
      </c>
    </row>
    <row r="68" ht="24.750000" customHeight="1">
      <c r="A68" s="43" t="str">
        <v>в том числе с учетом повышающего коэффициента, установленного в соответствии с п. 2 статьи 362 НК РФ</v>
      </c>
      <c r="B68" s="39" t="str">
        <v>1417</v>
      </c>
      <c r="C68" s="41">
        <v>617</v>
      </c>
    </row>
    <row r="69" ht="15.000000" customHeight="1">
      <c r="A69" s="44" t="str">
        <v>коэффициент 1,1</v>
      </c>
      <c r="B69" s="39" t="str">
        <v>1418</v>
      </c>
      <c r="C69" s="41">
        <v>211</v>
      </c>
    </row>
    <row r="70" ht="15.000000" customHeight="1">
      <c r="A70" s="44" t="str">
        <v>коэффициент 1,3</v>
      </c>
      <c r="B70" s="39" t="str">
        <v>1419</v>
      </c>
      <c r="C70" s="41">
        <v>240</v>
      </c>
    </row>
    <row r="71" ht="15.000000" customHeight="1">
      <c r="A71" s="44" t="str">
        <v>коэффициент 1,5</v>
      </c>
      <c r="B71" s="39" t="str">
        <v>1420</v>
      </c>
      <c r="C71" s="41">
        <v>77</v>
      </c>
    </row>
    <row r="72" ht="15.000000" customHeight="1">
      <c r="A72" s="44" t="str">
        <v>коэффициент 2</v>
      </c>
      <c r="B72" s="39" t="str">
        <v>1421</v>
      </c>
      <c r="C72" s="41">
        <v>89</v>
      </c>
    </row>
    <row r="73" ht="15.000000" customHeight="1">
      <c r="A73" s="44" t="str">
        <v>коэффициент 3</v>
      </c>
      <c r="B73" s="39" t="str">
        <v>1422</v>
      </c>
      <c r="C73" s="41">
        <v>0</v>
      </c>
    </row>
    <row r="74" ht="15.000000" customHeight="1">
      <c r="A74" s="43" t="str">
        <v>Мотоциклы и мотороллеры с мощностью двигателя:</v>
      </c>
      <c r="B74" s="39" t="str">
        <v>1423</v>
      </c>
      <c r="C74" s="41">
        <v>11</v>
      </c>
    </row>
    <row r="75" ht="15.000000" customHeight="1">
      <c r="A75" s="44" t="str">
        <v>до 20 л.с. (до 14,7 кВт) включительно</v>
      </c>
      <c r="B75" s="39" t="str">
        <v>1424</v>
      </c>
      <c r="C75" s="41">
        <v>0</v>
      </c>
    </row>
    <row r="76" ht="15.000000" customHeight="1">
      <c r="A76" s="44" t="str">
        <v>свыше 20 л.с. до 35 л.с. (свыше 14,7 кВт до 25,74 кВт) включительно</v>
      </c>
      <c r="B76" s="39" t="str">
        <v>1425</v>
      </c>
      <c r="C76" s="41">
        <v>1</v>
      </c>
    </row>
    <row r="77" ht="15.000000" customHeight="1">
      <c r="A77" s="44" t="str">
        <v>свыше 35 л.с. (свыше 25,74 кВт)</v>
      </c>
      <c r="B77" s="39" t="str">
        <v>1426</v>
      </c>
      <c r="C77" s="41">
        <v>10</v>
      </c>
    </row>
    <row r="78" ht="15.000000" customHeight="1">
      <c r="A78" s="43" t="str">
        <v>Автобусы с мощностью двигателя:</v>
      </c>
      <c r="B78" s="39" t="str">
        <v>1427</v>
      </c>
      <c r="C78" s="41">
        <v>2588</v>
      </c>
    </row>
    <row r="79" ht="15.000000" customHeight="1">
      <c r="A79" s="44" t="str">
        <v>до 200 л.с. (до 147,1 кВт) включительно</v>
      </c>
      <c r="B79" s="39" t="str">
        <v>1428</v>
      </c>
      <c r="C79" s="41">
        <v>887</v>
      </c>
    </row>
    <row r="80" ht="15.000000" customHeight="1">
      <c r="A80" s="44" t="str">
        <v>свыше 200 л.с. (свыше 147,1 кВт)</v>
      </c>
      <c r="B80" s="39" t="str">
        <v>1429</v>
      </c>
      <c r="C80" s="41">
        <v>1701</v>
      </c>
    </row>
    <row r="81" ht="15.000000" customHeight="1">
      <c r="A81" s="43" t="str">
        <v>Автомобили грузовые с мощностью двигателя:</v>
      </c>
      <c r="B81" s="39" t="str">
        <v>1430</v>
      </c>
      <c r="C81" s="41">
        <v>49791</v>
      </c>
    </row>
    <row r="82" ht="15.000000" customHeight="1">
      <c r="A82" s="44" t="str">
        <v>до 100 л.с. (до 73,55 кВт) включительно</v>
      </c>
      <c r="B82" s="39" t="str">
        <v>1431</v>
      </c>
      <c r="C82" s="41">
        <v>605</v>
      </c>
    </row>
    <row r="83" ht="15.000000" customHeight="1">
      <c r="A83" s="44" t="str">
        <v>свыше 100 л.с. до 150 л.с. (свыше 73,55 кВт до 110,33 кВт) включительно</v>
      </c>
      <c r="B83" s="39" t="str">
        <v>1432</v>
      </c>
      <c r="C83" s="41">
        <v>4306</v>
      </c>
    </row>
    <row r="84" ht="15.000000" customHeight="1">
      <c r="A84" s="44" t="str">
        <v>свыше 150 л.с. до 200 л.с. (свыше 110,33 кВт до 147,1 кВт) включительно</v>
      </c>
      <c r="B84" s="39" t="str">
        <v>1433</v>
      </c>
      <c r="C84" s="41">
        <v>1747</v>
      </c>
    </row>
    <row r="85" ht="15.000000" customHeight="1">
      <c r="A85" s="44" t="str">
        <v>свыше 200 л.с. до 250 л.с. (свыше 147,1 кВт до 183,9 кВт) включительно</v>
      </c>
      <c r="B85" s="39" t="str">
        <v>1434</v>
      </c>
      <c r="C85" s="41">
        <v>11706</v>
      </c>
    </row>
    <row r="86" ht="15.000000" customHeight="1">
      <c r="A86" s="44" t="str">
        <v>свыше 250 л.с. (свыше 183,9 кВт)</v>
      </c>
      <c r="B86" s="39" t="str">
        <v>1435</v>
      </c>
      <c r="C86" s="41">
        <v>31427</v>
      </c>
    </row>
    <row r="87" ht="24.750000" customHeight="1">
      <c r="A87" s="43" t="str">
        <v>Другие самоходные транспортные средства, машины и механизмы на пневматическом и гусеничном ходу</v>
      </c>
      <c r="B87" s="39" t="str">
        <v>1436</v>
      </c>
      <c r="C87" s="41">
        <v>23026</v>
      </c>
    </row>
    <row r="88" ht="15.000000" customHeight="1">
      <c r="A88" s="43" t="str">
        <v>Снегоходы, мотосани с мощностью двигателя:</v>
      </c>
      <c r="B88" s="39" t="str">
        <v>1437</v>
      </c>
      <c r="C88" s="41">
        <v>168</v>
      </c>
    </row>
    <row r="89" ht="15.000000" customHeight="1">
      <c r="A89" s="44" t="str">
        <v>до 50 л.с. (до 36,77 кВт) включительно</v>
      </c>
      <c r="B89" s="39" t="str">
        <v>1438</v>
      </c>
      <c r="C89" s="41">
        <v>62</v>
      </c>
    </row>
    <row r="90" ht="15.000000" customHeight="1">
      <c r="A90" s="44" t="str">
        <v>свыше 50 л.с. (свыше 36,77 кВт)</v>
      </c>
      <c r="B90" s="39" t="str">
        <v>1439</v>
      </c>
      <c r="C90" s="41">
        <v>106</v>
      </c>
    </row>
    <row r="91" ht="15.000000" customHeight="1">
      <c r="A91" s="43" t="str">
        <v>в том числе зарегистрированные  в подразделениях Госавтоинспекции МВД России</v>
      </c>
      <c r="B91" s="39" t="str">
        <v>1440</v>
      </c>
      <c r="C91" s="41">
        <v>57000</v>
      </c>
    </row>
    <row r="92" ht="15.000000" customHeight="1">
      <c r="A92" s="42" t="str">
        <v>по водным транспортным средствам, из них</v>
      </c>
      <c r="B92" s="39" t="str">
        <v>1450</v>
      </c>
      <c r="C92" s="41">
        <v>1117</v>
      </c>
    </row>
    <row r="93" ht="15.000000" customHeight="1">
      <c r="A93" s="43" t="str">
        <v>Катера, моторные лодки и другие водные транспортные средства с мощностью двигателя:</v>
      </c>
      <c r="B93" s="39" t="str">
        <v>1451</v>
      </c>
      <c r="C93" s="41">
        <v>584</v>
      </c>
    </row>
    <row r="94" ht="15.000000" customHeight="1">
      <c r="A94" s="44" t="str">
        <v>до 100 л.с. (до 73,55 кВт) включительно</v>
      </c>
      <c r="B94" s="39" t="str">
        <v>1452</v>
      </c>
      <c r="C94" s="41">
        <v>160</v>
      </c>
    </row>
    <row r="95" ht="15.000000" customHeight="1">
      <c r="A95" s="44" t="str">
        <v>свыше 100 л.с. (свыше 73,55 кВт)</v>
      </c>
      <c r="B95" s="39" t="str">
        <v>1453</v>
      </c>
      <c r="C95" s="41">
        <v>424</v>
      </c>
    </row>
    <row r="96" ht="15.000000" customHeight="1">
      <c r="A96" s="43" t="str">
        <v>Яхты и другие парусно-моторные суда с мощностью двигателя:</v>
      </c>
      <c r="B96" s="39" t="str">
        <v>1454</v>
      </c>
      <c r="C96" s="41">
        <v>0</v>
      </c>
    </row>
    <row r="97" ht="15.000000" customHeight="1">
      <c r="A97" s="44" t="str">
        <v>до 100 л.с. (до 73,55 кВт) включительно</v>
      </c>
      <c r="B97" s="39" t="str">
        <v>1455</v>
      </c>
      <c r="C97" s="41">
        <v>0</v>
      </c>
    </row>
    <row r="98" ht="15.000000" customHeight="1">
      <c r="A98" s="44" t="str">
        <v>свыше 100 л.с. (свыше 73,55 кВт)</v>
      </c>
      <c r="B98" s="39" t="str">
        <v>1456</v>
      </c>
      <c r="C98" s="41">
        <v>0</v>
      </c>
    </row>
    <row r="99" ht="15.000000" customHeight="1">
      <c r="A99" s="43" t="str">
        <v>Гидроциклы с мощностью двигателя:</v>
      </c>
      <c r="B99" s="39" t="str">
        <v>1457</v>
      </c>
      <c r="C99" s="41">
        <v>0</v>
      </c>
    </row>
    <row r="100" ht="15.000000" customHeight="1">
      <c r="A100" s="44" t="str">
        <v>до 100 л.с. (до 73,55 кВт) включительно</v>
      </c>
      <c r="B100" s="39" t="str">
        <v>1458</v>
      </c>
      <c r="C100" s="41">
        <v>0</v>
      </c>
    </row>
    <row r="101" ht="15.000000" customHeight="1">
      <c r="A101" s="44" t="str">
        <v>свыше 100 л.с. (свыше 73,55 кВт)</v>
      </c>
      <c r="B101" s="39" t="str">
        <v>1459</v>
      </c>
      <c r="C101" s="41">
        <v>0</v>
      </c>
    </row>
    <row r="102" ht="15.000000" customHeight="1">
      <c r="A102" s="43" t="str">
        <v>Несамоходные (буксируемые) суда, для которых определяется валовая вместимость</v>
      </c>
      <c r="B102" s="39" t="str">
        <v>1460</v>
      </c>
      <c r="C102" s="41">
        <v>97</v>
      </c>
    </row>
    <row r="103" ht="15.000000" customHeight="1">
      <c r="A103" s="43" t="str">
        <v>Иные водные транспортные средства</v>
      </c>
      <c r="B103" s="39" t="str">
        <v>1461</v>
      </c>
      <c r="C103" s="41">
        <v>436</v>
      </c>
    </row>
    <row r="104" ht="15.000000" customHeight="1">
      <c r="A104" s="42" t="str">
        <v>по воздушным транспортным средствам</v>
      </c>
      <c r="B104" s="39" t="str">
        <v>1470</v>
      </c>
      <c r="C104" s="41">
        <v>4139</v>
      </c>
    </row>
    <row r="105" ht="24.750000" customHeight="1">
      <c r="A105" s="40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5" s="39" t="str">
        <v>1500</v>
      </c>
      <c r="C105" s="41">
        <v>2154</v>
      </c>
    </row>
    <row r="106" ht="15.000000" customHeight="1">
      <c r="A106" s="42" t="str">
        <v>льгот, установленных законодательством субъектов Российской Федерации</v>
      </c>
      <c r="B106" s="39" t="str">
        <v>1510</v>
      </c>
      <c r="C106" s="41">
        <v>2154</v>
      </c>
    </row>
    <row r="107" ht="24.750000" customHeight="1">
      <c r="A107" s="42" t="str">
        <v>льгот, установленных в соответствии со ст.7 НК РФ международными договорами Российской Федерации</v>
      </c>
      <c r="B107" s="39" t="str">
        <v>1520</v>
      </c>
      <c r="C107" s="41">
        <v>0</v>
      </c>
    </row>
    <row r="108" ht="15.000000" customHeight="1">
      <c r="A108" s="40" t="str">
        <v>6. Контрольная сумма</v>
      </c>
      <c r="B108" s="39" t="str">
        <v>1600</v>
      </c>
      <c r="C108" s="41">
        <v>446564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42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6" t="str">
        <v>РАЗДЕЛ II_x000A_Отчет о налоговой базе и структуре начислений по транспортному налогу по физическим лицам</v>
      </c>
      <c r="B1" s="36"/>
      <c r="C1" s="36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7"/>
      <c r="B2" s="37"/>
      <c r="C2" s="38" t="str">
        <v>тыс.руб.</v>
      </c>
    </row>
    <row r="3" ht="15.000000" customHeight="1">
      <c r="A3" s="39" t="str">
        <f>"Показатели"</f>
        <v>Показатели</v>
      </c>
      <c r="B3" s="39" t="str">
        <f>"Код строки"</f>
        <v>Код строки</v>
      </c>
      <c r="C3" s="39" t="str">
        <v>Значение показателя</v>
      </c>
    </row>
    <row r="4" ht="15.000000" customHeight="1">
      <c r="A4" s="39" t="str">
        <f>"А"</f>
        <v>А</v>
      </c>
      <c r="B4" s="39" t="str">
        <f>"Б"</f>
        <v>Б</v>
      </c>
      <c r="C4" s="39" t="str">
        <v>1</v>
      </c>
    </row>
    <row r="5" ht="15.000000" customHeight="1">
      <c r="A5" s="40" t="str">
        <v>1. Количество налогоплательщиков, учтенных в базе данных налоговых органов, единиц, в том числе:</v>
      </c>
      <c r="B5" s="39" t="str">
        <v>2100</v>
      </c>
      <c r="C5" s="41">
        <v>39565</v>
      </c>
    </row>
    <row r="6" ht="15.000000" customHeight="1">
      <c r="A6" s="42" t="str">
        <v>которым исчислен налог и не предоставлены налоговые льготы, из них</v>
      </c>
      <c r="B6" s="39" t="str">
        <v>2110</v>
      </c>
      <c r="C6" s="41">
        <v>38391</v>
      </c>
    </row>
    <row r="7" ht="15.000000" customHeight="1">
      <c r="A7" s="43" t="str">
        <v>которым исчислен налог на сумму менее 100 рублей,  и не направляется налоговое уведомление</v>
      </c>
      <c r="B7" s="39" t="str">
        <v>2111</v>
      </c>
      <c r="C7" s="41">
        <v>269</v>
      </c>
    </row>
    <row r="8" ht="15.000000" customHeight="1">
      <c r="A8" s="42" t="str">
        <v>которым предоставлены налоговые льготы, из них</v>
      </c>
      <c r="B8" s="39" t="str">
        <v>2120</v>
      </c>
      <c r="C8" s="41">
        <v>809</v>
      </c>
    </row>
    <row r="9" ht="15.000000" customHeight="1">
      <c r="A9" s="43" t="str">
        <v>льготы, установленные в соответствии с п. 2 ст. 358 НК РФ, в том числе по кодам льгот:</v>
      </c>
      <c r="B9" s="39" t="str">
        <v>2130</v>
      </c>
      <c r="C9" s="41">
        <v>1</v>
      </c>
    </row>
    <row r="10" ht="15.000000" customHeight="1">
      <c r="A10" s="44" t="str">
        <v>110102</v>
      </c>
      <c r="B10" s="39" t="str">
        <v>2131</v>
      </c>
      <c r="C10" s="41">
        <v>0</v>
      </c>
    </row>
    <row r="11" ht="15.000000" customHeight="1">
      <c r="A11" s="44" t="str">
        <v>110202</v>
      </c>
      <c r="B11" s="39" t="str">
        <v>2132</v>
      </c>
      <c r="C11" s="41">
        <v>0</v>
      </c>
    </row>
    <row r="12" ht="15.000000" customHeight="1">
      <c r="A12" s="44" t="str">
        <v>110203</v>
      </c>
      <c r="B12" s="39" t="str">
        <v>2133</v>
      </c>
      <c r="C12" s="41">
        <v>0</v>
      </c>
    </row>
    <row r="13" ht="15.000000" customHeight="1">
      <c r="A13" s="44" t="str">
        <v>147002</v>
      </c>
      <c r="B13" s="39" t="str">
        <v>2134</v>
      </c>
      <c r="C13" s="41">
        <v>0</v>
      </c>
    </row>
    <row r="14" ht="15.000000" customHeight="1">
      <c r="A14" s="44" t="str">
        <v>147003</v>
      </c>
      <c r="B14" s="39" t="str">
        <v>2135</v>
      </c>
      <c r="C14" s="41">
        <v>1</v>
      </c>
    </row>
    <row r="15" ht="15.000000" customHeight="1">
      <c r="A15" s="44" t="str">
        <v>147005</v>
      </c>
      <c r="B15" s="39" t="str">
        <v>2136</v>
      </c>
      <c r="C15" s="41">
        <v>0</v>
      </c>
    </row>
    <row r="16" ht="15.000000" customHeight="1">
      <c r="A16" s="44" t="str">
        <v>147006</v>
      </c>
      <c r="B16" s="39" t="str">
        <v>2137</v>
      </c>
      <c r="C16" s="41">
        <v>0</v>
      </c>
    </row>
    <row r="17" ht="15.000000" customHeight="1">
      <c r="A17" s="44" t="str">
        <v>147008</v>
      </c>
      <c r="B17" s="39" t="str">
        <v>2138</v>
      </c>
      <c r="C17" s="41">
        <v>0</v>
      </c>
    </row>
    <row r="18" ht="15.000000" customHeight="1">
      <c r="A18" s="44" t="str">
        <v>149003</v>
      </c>
      <c r="B18" s="39" t="str">
        <v>2139</v>
      </c>
      <c r="C18" s="41">
        <v>0</v>
      </c>
    </row>
    <row r="19" ht="15.000000" customHeight="1">
      <c r="A19" s="44" t="str">
        <v>149502</v>
      </c>
      <c r="B19" s="39" t="str">
        <v>2140</v>
      </c>
      <c r="C19" s="41">
        <v>0</v>
      </c>
    </row>
    <row r="20" ht="15.000000" customHeight="1">
      <c r="A20" s="44" t="str">
        <v>149503</v>
      </c>
      <c r="B20" s="39" t="str">
        <v>2141</v>
      </c>
      <c r="C20" s="41">
        <v>0</v>
      </c>
    </row>
    <row r="21" ht="15.000000" customHeight="1">
      <c r="A21" s="43" t="str">
        <v>льготы, установленные законодательством субъектов Российской Федерации</v>
      </c>
      <c r="B21" s="39" t="str">
        <v>2150</v>
      </c>
      <c r="C21" s="41">
        <v>807</v>
      </c>
    </row>
    <row r="22" ht="24.750000" customHeight="1">
      <c r="A22" s="43" t="str">
        <v>льготы, установленные в соответствии со ст.7 НК РФ международными договорами Российской Федерации</v>
      </c>
      <c r="B22" s="39" t="str">
        <v>2160</v>
      </c>
      <c r="C22" s="41">
        <v>0</v>
      </c>
    </row>
    <row r="23" ht="24.750000" customHeight="1">
      <c r="A23" s="42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23" s="39" t="str">
        <v>2170</v>
      </c>
      <c r="C23" s="41">
        <v>365</v>
      </c>
    </row>
    <row r="24" ht="15.000000" customHeight="1">
      <c r="A24" s="40" t="str">
        <v>2. Количество транспортных средств, учтенных в базе данных налогового органа, единиц, в том числе:</v>
      </c>
      <c r="B24" s="39" t="str">
        <v>2200</v>
      </c>
      <c r="C24" s="41">
        <v>57097</v>
      </c>
    </row>
    <row r="25" ht="15.000000" customHeight="1">
      <c r="A25" s="42" t="str">
        <v>наземных транспортных средств</v>
      </c>
      <c r="B25" s="39" t="str">
        <v>2210</v>
      </c>
      <c r="C25" s="41">
        <v>55133</v>
      </c>
    </row>
    <row r="26" ht="15.000000" customHeight="1">
      <c r="A26" s="42" t="str">
        <v>водных транспортных средств</v>
      </c>
      <c r="B26" s="39" t="str">
        <v>2220</v>
      </c>
      <c r="C26" s="41">
        <v>1961</v>
      </c>
    </row>
    <row r="27" ht="15.000000" customHeight="1">
      <c r="A27" s="42" t="str">
        <v>воздушных транспортных средств</v>
      </c>
      <c r="B27" s="39" t="str">
        <v>2230</v>
      </c>
      <c r="C27" s="41">
        <v>3</v>
      </c>
    </row>
    <row r="28" ht="15.000000" customHeight="1">
      <c r="A28" s="40" t="str">
        <v>3. Количество транспортных средств, по которым предъявлен налог к уплате, в том числе:</v>
      </c>
      <c r="B28" s="39" t="str">
        <v>2300</v>
      </c>
      <c r="C28" s="41">
        <v>53439</v>
      </c>
    </row>
    <row r="29" ht="15.000000" customHeight="1">
      <c r="A29" s="42" t="str">
        <v>по наземным транспортным средствам, из них</v>
      </c>
      <c r="B29" s="39" t="str">
        <v>2310</v>
      </c>
      <c r="C29" s="41">
        <v>52189</v>
      </c>
    </row>
    <row r="30" ht="15.000000" customHeight="1">
      <c r="A30" s="43" t="str">
        <v>Автомобили легковые с мощностью двигателя:</v>
      </c>
      <c r="B30" s="39" t="str">
        <v>2311</v>
      </c>
      <c r="C30" s="41">
        <v>46168</v>
      </c>
    </row>
    <row r="31" ht="15.000000" customHeight="1">
      <c r="A31" s="44" t="str">
        <v>до 100 л.с. (до 73,55 кВт) включительно</v>
      </c>
      <c r="B31" s="39" t="str">
        <v>2312</v>
      </c>
      <c r="C31" s="41">
        <v>17599</v>
      </c>
    </row>
    <row r="32" ht="15.000000" customHeight="1">
      <c r="A32" s="44" t="str">
        <v>свыше 100 л.с. до 150 л.с. (свыше 73,55 кВт до 110,33 кВт) включительно</v>
      </c>
      <c r="B32" s="39" t="str">
        <v>2313</v>
      </c>
      <c r="C32" s="41">
        <v>18677</v>
      </c>
    </row>
    <row r="33" ht="15.000000" customHeight="1">
      <c r="A33" s="44" t="str">
        <v>свыше 150 л.с. до 200 л.с. (свыше 110,33 кВт до 147,1 кВт) включительно</v>
      </c>
      <c r="B33" s="39" t="str">
        <v>2314</v>
      </c>
      <c r="C33" s="41">
        <v>5670</v>
      </c>
    </row>
    <row r="34" ht="15.000000" customHeight="1">
      <c r="A34" s="44" t="str">
        <v>свыше 200 л.с. до 250 л.с. (свыше 147,1 кВт до 183,9 кВт) включительно</v>
      </c>
      <c r="B34" s="39" t="str">
        <v>2315</v>
      </c>
      <c r="C34" s="41">
        <v>2782</v>
      </c>
    </row>
    <row r="35" ht="15.000000" customHeight="1">
      <c r="A35" s="44" t="str">
        <v>свыше 250 л.с. (свыше 183,9 кВт)</v>
      </c>
      <c r="B35" s="39" t="str">
        <v>2316</v>
      </c>
      <c r="C35" s="41">
        <v>1440</v>
      </c>
    </row>
    <row r="36" ht="24.750000" customHeight="1">
      <c r="A36" s="43" t="str">
        <v>в том числе с учетом повышающего коэффициента, установленного в соответствии с п. 2 статьи 362 НК РФ</v>
      </c>
      <c r="B36" s="39" t="str">
        <v>2317</v>
      </c>
      <c r="C36" s="41">
        <v>45</v>
      </c>
    </row>
    <row r="37" ht="15.000000" customHeight="1">
      <c r="A37" s="44" t="str">
        <v>коэффициент 1,1</v>
      </c>
      <c r="B37" s="39" t="str">
        <v>2318</v>
      </c>
      <c r="C37" s="41">
        <v>31</v>
      </c>
    </row>
    <row r="38" ht="15.000000" customHeight="1">
      <c r="A38" s="44" t="str">
        <v>коэффициент 1,3</v>
      </c>
      <c r="B38" s="39" t="str">
        <v>2319</v>
      </c>
      <c r="C38" s="41">
        <v>7</v>
      </c>
    </row>
    <row r="39" ht="15.000000" customHeight="1">
      <c r="A39" s="44" t="str">
        <v>коэффициент 1,5</v>
      </c>
      <c r="B39" s="39" t="str">
        <v>2320</v>
      </c>
      <c r="C39" s="41">
        <v>4</v>
      </c>
    </row>
    <row r="40" ht="15.000000" customHeight="1">
      <c r="A40" s="44" t="str">
        <v>коэффициент 2</v>
      </c>
      <c r="B40" s="39" t="str">
        <v>2321</v>
      </c>
      <c r="C40" s="41">
        <v>3</v>
      </c>
    </row>
    <row r="41" ht="15.000000" customHeight="1">
      <c r="A41" s="44" t="str">
        <v>коэффициент 3</v>
      </c>
      <c r="B41" s="39" t="str">
        <v>2322</v>
      </c>
      <c r="C41" s="41">
        <v>0</v>
      </c>
    </row>
    <row r="42" ht="15.000000" customHeight="1">
      <c r="A42" s="43" t="str">
        <v>Мотоциклы и мотороллеры с мощностью двигателя:</v>
      </c>
      <c r="B42" s="39" t="str">
        <v>2323</v>
      </c>
      <c r="C42" s="41">
        <v>166</v>
      </c>
    </row>
    <row r="43" ht="15.000000" customHeight="1">
      <c r="A43" s="44" t="str">
        <v>до 20 л.с. (до 14,7 кВт) включительно</v>
      </c>
      <c r="B43" s="39" t="str">
        <v>2324</v>
      </c>
      <c r="C43" s="41">
        <v>31</v>
      </c>
    </row>
    <row r="44" ht="15.000000" customHeight="1">
      <c r="A44" s="44" t="str">
        <v>свыше 20 л.с. до 35 л.с. (свыше 14,7 кВт до 25,74 кВт) включительно</v>
      </c>
      <c r="B44" s="39" t="str">
        <v>2325</v>
      </c>
      <c r="C44" s="41">
        <v>65</v>
      </c>
    </row>
    <row r="45" ht="15.000000" customHeight="1">
      <c r="A45" s="44" t="str">
        <v>свыше 35 л.с. (свыше 25,74 кВт)</v>
      </c>
      <c r="B45" s="39" t="str">
        <v>2326</v>
      </c>
      <c r="C45" s="41">
        <v>70</v>
      </c>
    </row>
    <row r="46" ht="15.000000" customHeight="1">
      <c r="A46" s="43" t="str">
        <v>Автобусы с мощностью двигателя:</v>
      </c>
      <c r="B46" s="39" t="str">
        <v>2327</v>
      </c>
      <c r="C46" s="41">
        <v>365</v>
      </c>
    </row>
    <row r="47" ht="15.000000" customHeight="1">
      <c r="A47" s="44" t="str">
        <v>до 200 л.с. (до 147,1 кВт) включительно</v>
      </c>
      <c r="B47" s="39" t="str">
        <v>2328</v>
      </c>
      <c r="C47" s="41">
        <v>323</v>
      </c>
    </row>
    <row r="48" ht="15.000000" customHeight="1">
      <c r="A48" s="44" t="str">
        <v>свыше 200 л.с. (свыше 147,1 кВт)</v>
      </c>
      <c r="B48" s="39" t="str">
        <v>2329</v>
      </c>
      <c r="C48" s="41">
        <v>42</v>
      </c>
    </row>
    <row r="49" ht="15.000000" customHeight="1">
      <c r="A49" s="43" t="str">
        <v>Автомобили грузовые с мощностью двигателя:</v>
      </c>
      <c r="B49" s="39" t="str">
        <v>2330</v>
      </c>
      <c r="C49" s="41">
        <v>4841</v>
      </c>
    </row>
    <row r="50" ht="15.000000" customHeight="1">
      <c r="A50" s="44" t="str">
        <v>до 100 л.с. (до 73,55 кВт) включительно</v>
      </c>
      <c r="B50" s="39" t="str">
        <v>2331</v>
      </c>
      <c r="C50" s="41">
        <v>848</v>
      </c>
    </row>
    <row r="51" ht="15.000000" customHeight="1">
      <c r="A51" s="44" t="str">
        <v>свыше 100 л.с. до 150 л.с. (свыше 73,55 кВт до 110,33 кВт) включительно</v>
      </c>
      <c r="B51" s="39" t="str">
        <v>2332</v>
      </c>
      <c r="C51" s="41">
        <v>1353</v>
      </c>
    </row>
    <row r="52" ht="15.000000" customHeight="1">
      <c r="A52" s="44" t="str">
        <v>свыше 150 л.с. до 200 л.с. (свыше 110,33 кВт до 147,1 кВт) включительно</v>
      </c>
      <c r="B52" s="39" t="str">
        <v>2333</v>
      </c>
      <c r="C52" s="41">
        <v>296</v>
      </c>
    </row>
    <row r="53" ht="15.000000" customHeight="1">
      <c r="A53" s="44" t="str">
        <v>свыше 200 л.с. до 250 л.с. (свыше 147,1 кВт до 183,9 кВт) включительно</v>
      </c>
      <c r="B53" s="39" t="str">
        <v>2334</v>
      </c>
      <c r="C53" s="41">
        <v>1315</v>
      </c>
    </row>
    <row r="54" ht="15.000000" customHeight="1">
      <c r="A54" s="44" t="str">
        <v>свыше 250 л.с. (свыше 183,9 кВт)</v>
      </c>
      <c r="B54" s="39" t="str">
        <v>2335</v>
      </c>
      <c r="C54" s="41">
        <v>1029</v>
      </c>
    </row>
    <row r="55" ht="24.750000" customHeight="1">
      <c r="A55" s="43" t="str">
        <v>Другие самоходные транспортные средства, машины и механизмы на пневматическом и гусеничном ходу</v>
      </c>
      <c r="B55" s="39" t="str">
        <v>2336</v>
      </c>
      <c r="C55" s="41">
        <v>593</v>
      </c>
    </row>
    <row r="56" ht="15.000000" customHeight="1">
      <c r="A56" s="43" t="str">
        <v>Снегоходы, мотосани с мощностью двигателя:</v>
      </c>
      <c r="B56" s="39" t="str">
        <v>2337</v>
      </c>
      <c r="C56" s="41">
        <v>56</v>
      </c>
    </row>
    <row r="57" ht="15.000000" customHeight="1">
      <c r="A57" s="44" t="str">
        <v>до 50 л.с. (до 36,77 кВт) включительно</v>
      </c>
      <c r="B57" s="39" t="str">
        <v>2338</v>
      </c>
      <c r="C57" s="41">
        <v>29</v>
      </c>
    </row>
    <row r="58" ht="15.000000" customHeight="1">
      <c r="A58" s="44" t="str">
        <v>свыше 50 л.с. (свыше 36,77 кВт)</v>
      </c>
      <c r="B58" s="39" t="str">
        <v>2339</v>
      </c>
      <c r="C58" s="41">
        <v>27</v>
      </c>
    </row>
    <row r="59" ht="15.000000" customHeight="1">
      <c r="A59" s="43" t="str">
        <v>в том числе зарегистрированные  в подразделениях Госавтоинспекции МВД России</v>
      </c>
      <c r="B59" s="39" t="str">
        <v>2340</v>
      </c>
      <c r="C59" s="41">
        <v>51547</v>
      </c>
    </row>
    <row r="60" ht="15.000000" customHeight="1">
      <c r="A60" s="42" t="str">
        <v>по водным транспортным средствам, из них:</v>
      </c>
      <c r="B60" s="39" t="str">
        <v>2350</v>
      </c>
      <c r="C60" s="41">
        <v>1250</v>
      </c>
    </row>
    <row r="61" ht="15.000000" customHeight="1">
      <c r="A61" s="43" t="str">
        <v>Катера, моторные лодки и другие водные транспортные средства с мощностью двигателя:</v>
      </c>
      <c r="B61" s="39" t="str">
        <v>2351</v>
      </c>
      <c r="C61" s="41">
        <v>1236</v>
      </c>
    </row>
    <row r="62" ht="15.000000" customHeight="1">
      <c r="A62" s="44" t="str">
        <v>до 100 л.с. (до 73,55 кВт) включительно</v>
      </c>
      <c r="B62" s="39" t="str">
        <v>2352</v>
      </c>
      <c r="C62" s="41">
        <v>1094</v>
      </c>
    </row>
    <row r="63" ht="15.000000" customHeight="1">
      <c r="A63" s="44" t="str">
        <v>свыше 100 л.с. (свыше 73,55 кВт)</v>
      </c>
      <c r="B63" s="39" t="str">
        <v>2353</v>
      </c>
      <c r="C63" s="41">
        <v>142</v>
      </c>
    </row>
    <row r="64" ht="15.000000" customHeight="1">
      <c r="A64" s="43" t="str">
        <v>Яхты и другие парусно-моторные суда с мощностью двигателя:</v>
      </c>
      <c r="B64" s="39" t="str">
        <v>2354</v>
      </c>
      <c r="C64" s="41">
        <v>5</v>
      </c>
    </row>
    <row r="65" ht="15.000000" customHeight="1">
      <c r="A65" s="44" t="str">
        <v>до 100 л.с. (до 73,55 кВт) включительно</v>
      </c>
      <c r="B65" s="39" t="str">
        <v>2355</v>
      </c>
      <c r="C65" s="41">
        <v>5</v>
      </c>
    </row>
    <row r="66" ht="15.000000" customHeight="1">
      <c r="A66" s="44" t="str">
        <v>свыше 100 л.с. (свыше 73,55 кВт)</v>
      </c>
      <c r="B66" s="39" t="str">
        <v>2356</v>
      </c>
      <c r="C66" s="41">
        <v>0</v>
      </c>
    </row>
    <row r="67" ht="15.000000" customHeight="1">
      <c r="A67" s="43" t="str">
        <v>Гидроциклы с мощностью двигателя:</v>
      </c>
      <c r="B67" s="39" t="str">
        <v>2357</v>
      </c>
      <c r="C67" s="41">
        <v>3</v>
      </c>
    </row>
    <row r="68" ht="15.000000" customHeight="1">
      <c r="A68" s="44" t="str">
        <v>до 100 л.с. (до 73,55 кВт) включительно</v>
      </c>
      <c r="B68" s="39" t="str">
        <v>2358</v>
      </c>
      <c r="C68" s="41">
        <v>3</v>
      </c>
    </row>
    <row r="69" ht="15.000000" customHeight="1">
      <c r="A69" s="44" t="str">
        <v>свыше 100 л.с. (свыше 73,55 кВт)</v>
      </c>
      <c r="B69" s="39" t="str">
        <v>2359</v>
      </c>
      <c r="C69" s="41">
        <v>0</v>
      </c>
    </row>
    <row r="70" ht="15.000000" customHeight="1">
      <c r="A70" s="43" t="str">
        <v>Несамоходные (буксируемые) суда, для которых определяется валовая вместимость</v>
      </c>
      <c r="B70" s="39" t="str">
        <v>2360</v>
      </c>
      <c r="C70" s="41">
        <v>6</v>
      </c>
    </row>
    <row r="71" ht="15.000000" customHeight="1">
      <c r="A71" s="43" t="str">
        <v>Иные водные транспортные средства</v>
      </c>
      <c r="B71" s="39" t="str">
        <v>2361</v>
      </c>
      <c r="C71" s="41">
        <v>0</v>
      </c>
    </row>
    <row r="72" ht="15.000000" customHeight="1">
      <c r="A72" s="42" t="str">
        <v>по воздушным транспортным средствам</v>
      </c>
      <c r="B72" s="39" t="str">
        <v>2370</v>
      </c>
      <c r="C72" s="41">
        <v>0</v>
      </c>
    </row>
    <row r="73" ht="15.000000" customHeight="1">
      <c r="A73" s="40" t="str">
        <v>4. Сумма налога, подлежащая уплате в бюджет, в том числе:</v>
      </c>
      <c r="B73" s="39" t="str">
        <v>2400</v>
      </c>
      <c r="C73" s="41">
        <v>113876</v>
      </c>
    </row>
    <row r="74" ht="15.000000" customHeight="1">
      <c r="A74" s="42" t="str">
        <v>по наземным транспортным средствам, из них:</v>
      </c>
      <c r="B74" s="39" t="str">
        <v>2410</v>
      </c>
      <c r="C74" s="41">
        <v>111942</v>
      </c>
    </row>
    <row r="75" ht="15.000000" customHeight="1">
      <c r="A75" s="43" t="str">
        <v>Автомобили легковые с мощностью двигателя:</v>
      </c>
      <c r="B75" s="39" t="str">
        <v>2411</v>
      </c>
      <c r="C75" s="41">
        <v>63043</v>
      </c>
    </row>
    <row r="76" ht="15.000000" customHeight="1">
      <c r="A76" s="44" t="str">
        <v>до 100 л.с. (до 73,55 кВт) включительно</v>
      </c>
      <c r="B76" s="39" t="str">
        <v>2412</v>
      </c>
      <c r="C76" s="41">
        <v>8486</v>
      </c>
    </row>
    <row r="77" ht="15.000000" customHeight="1">
      <c r="A77" s="44" t="str">
        <v>свыше 100 л.с. до 150 л.с. (свыше 73,55 кВт до 110,33 кВт) включительно</v>
      </c>
      <c r="B77" s="39" t="str">
        <v>2413</v>
      </c>
      <c r="C77" s="41">
        <v>18505</v>
      </c>
    </row>
    <row r="78" ht="15.000000" customHeight="1">
      <c r="A78" s="44" t="str">
        <v>свыше 150 л.с. до 200 л.с. (свыше 110,33 кВт до 147,1 кВт) включительно</v>
      </c>
      <c r="B78" s="39" t="str">
        <v>2414</v>
      </c>
      <c r="C78" s="41">
        <v>11191</v>
      </c>
    </row>
    <row r="79" ht="15.000000" customHeight="1">
      <c r="A79" s="44" t="str">
        <v>свыше 200 л.с. до 250 л.с. (свыше 147,1 кВт до 183,9 кВт) включительно</v>
      </c>
      <c r="B79" s="39" t="str">
        <v>2415</v>
      </c>
      <c r="C79" s="41">
        <v>10742</v>
      </c>
    </row>
    <row r="80" ht="15.000000" customHeight="1">
      <c r="A80" s="44" t="str">
        <v>свыше 250 л.с. (свыше 183,9 кВт)</v>
      </c>
      <c r="B80" s="39" t="str">
        <v>2416</v>
      </c>
      <c r="C80" s="41">
        <v>14119</v>
      </c>
    </row>
    <row r="81" ht="24.750000" customHeight="1">
      <c r="A81" s="43" t="str">
        <v>в том числе с учетом повышающего коэффициента, установленного в соответствии с п. 2 статьи 362 НК РФ</v>
      </c>
      <c r="B81" s="39" t="str">
        <v>2417</v>
      </c>
      <c r="C81" s="41">
        <v>499</v>
      </c>
    </row>
    <row r="82" ht="15.000000" customHeight="1">
      <c r="A82" s="44" t="str">
        <v>коэффициент 1,1</v>
      </c>
      <c r="B82" s="39" t="str">
        <v>2418</v>
      </c>
      <c r="C82" s="41">
        <v>298</v>
      </c>
    </row>
    <row r="83" ht="15.000000" customHeight="1">
      <c r="A83" s="44" t="str">
        <v>коэффициент 1,3</v>
      </c>
      <c r="B83" s="39" t="str">
        <v>2419</v>
      </c>
      <c r="C83" s="41">
        <v>89</v>
      </c>
    </row>
    <row r="84" ht="15.000000" customHeight="1">
      <c r="A84" s="44" t="str">
        <v>коэффициент 1,5</v>
      </c>
      <c r="B84" s="39" t="str">
        <v>2420</v>
      </c>
      <c r="C84" s="41">
        <v>24</v>
      </c>
    </row>
    <row r="85" ht="15.000000" customHeight="1">
      <c r="A85" s="44" t="str">
        <v>коэффициент 2</v>
      </c>
      <c r="B85" s="39" t="str">
        <v>2421</v>
      </c>
      <c r="C85" s="41">
        <v>88</v>
      </c>
    </row>
    <row r="86" ht="15.000000" customHeight="1">
      <c r="A86" s="44" t="str">
        <v>коэффициент 3</v>
      </c>
      <c r="B86" s="39" t="str">
        <v>2422</v>
      </c>
      <c r="C86" s="41">
        <v>0</v>
      </c>
    </row>
    <row r="87" ht="15.000000" customHeight="1">
      <c r="A87" s="43" t="str">
        <v>Мотоциклы и мотороллеры с мощностью двигателя:</v>
      </c>
      <c r="B87" s="39" t="str">
        <v>2423</v>
      </c>
      <c r="C87" s="41">
        <v>53</v>
      </c>
    </row>
    <row r="88" ht="15.000000" customHeight="1">
      <c r="A88" s="44" t="str">
        <v>до 20 л.с. (до 14,7 кВт) включительно</v>
      </c>
      <c r="B88" s="39" t="str">
        <v>2424</v>
      </c>
      <c r="C88" s="41">
        <v>0</v>
      </c>
    </row>
    <row r="89" ht="15.000000" customHeight="1">
      <c r="A89" s="44" t="str">
        <v>свыше 20 л.с. до 35 л.с. (свыше 14,7 кВт до 25,74 кВт) включительно</v>
      </c>
      <c r="B89" s="39" t="str">
        <v>2425</v>
      </c>
      <c r="C89" s="41">
        <v>8</v>
      </c>
    </row>
    <row r="90" ht="15.000000" customHeight="1">
      <c r="A90" s="44" t="str">
        <v>свыше 35 л.с. (свыше 25,74 кВт)</v>
      </c>
      <c r="B90" s="39" t="str">
        <v>2426</v>
      </c>
      <c r="C90" s="41">
        <v>45</v>
      </c>
    </row>
    <row r="91" ht="15.000000" customHeight="1">
      <c r="A91" s="43" t="str">
        <v>Автобусы с мощностью двигателя:</v>
      </c>
      <c r="B91" s="39" t="str">
        <v>2427</v>
      </c>
      <c r="C91" s="41">
        <v>933</v>
      </c>
    </row>
    <row r="92" ht="15.000000" customHeight="1">
      <c r="A92" s="44" t="str">
        <v>до 200 л.с. (до 147,1 кВт) включительно</v>
      </c>
      <c r="B92" s="39" t="str">
        <v>2428</v>
      </c>
      <c r="C92" s="41">
        <v>606</v>
      </c>
    </row>
    <row r="93" ht="15.000000" customHeight="1">
      <c r="A93" s="44" t="str">
        <v>свыше 200 л.с. (свыше 147,1 кВт)</v>
      </c>
      <c r="B93" s="39" t="str">
        <v>2429</v>
      </c>
      <c r="C93" s="41">
        <v>327</v>
      </c>
    </row>
    <row r="94" ht="15.000000" customHeight="1">
      <c r="A94" s="43" t="str">
        <v>Автомобили грузовые с мощностью двигателя:</v>
      </c>
      <c r="B94" s="39" t="str">
        <v>2430</v>
      </c>
      <c r="C94" s="41">
        <v>45997</v>
      </c>
    </row>
    <row r="95" ht="15.000000" customHeight="1">
      <c r="A95" s="44" t="str">
        <v>до 100 л.с. (до 73,55 кВт) включительно</v>
      </c>
      <c r="B95" s="39" t="str">
        <v>2431</v>
      </c>
      <c r="C95" s="41">
        <v>1433</v>
      </c>
    </row>
    <row r="96" ht="15.000000" customHeight="1">
      <c r="A96" s="44" t="str">
        <v>свыше 100 л.с. до 150 л.с. (свыше 73,55 кВт до 110,33 кВт) включительно</v>
      </c>
      <c r="B96" s="39" t="str">
        <v>2432</v>
      </c>
      <c r="C96" s="41">
        <v>5225</v>
      </c>
    </row>
    <row r="97" ht="15.000000" customHeight="1">
      <c r="A97" s="44" t="str">
        <v>свыше 150 л.с. до 200 л.с. (свыше 110,33 кВт до 147,1 кВт) включительно</v>
      </c>
      <c r="B97" s="39" t="str">
        <v>2433</v>
      </c>
      <c r="C97" s="41">
        <v>2062</v>
      </c>
    </row>
    <row r="98" ht="15.000000" customHeight="1">
      <c r="A98" s="44" t="str">
        <v>свыше 200 л.с. до 250 л.с. (свыше 147,1 кВт до 183,9 кВт) включительно</v>
      </c>
      <c r="B98" s="39" t="str">
        <v>2434</v>
      </c>
      <c r="C98" s="41">
        <v>14349</v>
      </c>
    </row>
    <row r="99" ht="15.000000" customHeight="1">
      <c r="A99" s="44" t="str">
        <v>свыше 250 л.с. (свыше 183,9 кВт)</v>
      </c>
      <c r="B99" s="39" t="str">
        <v>2435</v>
      </c>
      <c r="C99" s="41">
        <v>22928</v>
      </c>
    </row>
    <row r="100" ht="24.750000" customHeight="1">
      <c r="A100" s="43" t="str">
        <v>Другие самоходные транспортные средства, машины и механизмы на пневматическом и гусеничном ходу</v>
      </c>
      <c r="B100" s="39" t="str">
        <v>2436</v>
      </c>
      <c r="C100" s="41">
        <v>1813</v>
      </c>
    </row>
    <row r="101" ht="15.000000" customHeight="1">
      <c r="A101" s="43" t="str">
        <v>Снегоходы, мотосани с мощностью двигателя:</v>
      </c>
      <c r="B101" s="39" t="str">
        <v>2437</v>
      </c>
      <c r="C101" s="41">
        <v>103</v>
      </c>
    </row>
    <row r="102" ht="15.000000" customHeight="1">
      <c r="A102" s="44" t="str">
        <v>до 50 л.с. (до 36,77 кВт) включительно</v>
      </c>
      <c r="B102" s="39" t="str">
        <v>2438</v>
      </c>
      <c r="C102" s="41">
        <v>10</v>
      </c>
    </row>
    <row r="103" ht="15.000000" customHeight="1">
      <c r="A103" s="44" t="str">
        <v>свыше 50 л.с. (свыше 36,77 кВт)</v>
      </c>
      <c r="B103" s="39" t="str">
        <v>2439</v>
      </c>
      <c r="C103" s="41">
        <v>93</v>
      </c>
    </row>
    <row r="104" ht="15.000000" customHeight="1">
      <c r="A104" s="43" t="str">
        <v>в том числе зарегистрированные  в подразделениях Госавтоинспекции МВД России</v>
      </c>
      <c r="B104" s="39" t="str">
        <v>2440</v>
      </c>
      <c r="C104" s="41">
        <v>110049</v>
      </c>
    </row>
    <row r="105" ht="15.000000" customHeight="1">
      <c r="A105" s="42" t="str">
        <v>по водным транспортным средствам, из них:</v>
      </c>
      <c r="B105" s="39" t="str">
        <v>2450</v>
      </c>
      <c r="C105" s="41">
        <v>1934</v>
      </c>
    </row>
    <row r="106" ht="15.000000" customHeight="1">
      <c r="A106" s="43" t="str">
        <v>Катера, моторные лодки и другие водные транспортные средства с мощностью двигателя:</v>
      </c>
      <c r="B106" s="39" t="str">
        <v>2451</v>
      </c>
      <c r="C106" s="41">
        <v>1869</v>
      </c>
    </row>
    <row r="107" ht="15.000000" customHeight="1">
      <c r="A107" s="44" t="str">
        <v>до 100 л.с. (до 73,55 кВт) включительно</v>
      </c>
      <c r="B107" s="39" t="str">
        <v>2452</v>
      </c>
      <c r="C107" s="41">
        <v>773</v>
      </c>
    </row>
    <row r="108" ht="15.000000" customHeight="1">
      <c r="A108" s="44" t="str">
        <v>свыше 100 л.с. (свыше 73,55 кВт)</v>
      </c>
      <c r="B108" s="39" t="str">
        <v>2453</v>
      </c>
      <c r="C108" s="41">
        <v>1096</v>
      </c>
    </row>
    <row r="109" ht="15.000000" customHeight="1">
      <c r="A109" s="43" t="str">
        <v>Яхты и другие парусно-моторные суда с мощностью двигателя:</v>
      </c>
      <c r="B109" s="39" t="str">
        <v>2454</v>
      </c>
      <c r="C109" s="41">
        <v>14</v>
      </c>
    </row>
    <row r="110" ht="15.000000" customHeight="1">
      <c r="A110" s="44" t="str">
        <v>до 100 л.с. (до 73,55 кВт) включительно</v>
      </c>
      <c r="B110" s="39" t="str">
        <v>2455</v>
      </c>
      <c r="C110" s="41">
        <v>14</v>
      </c>
    </row>
    <row r="111" ht="15.000000" customHeight="1">
      <c r="A111" s="44" t="str">
        <v>свыше 100 л.с. (свыше 73,55 кВт)</v>
      </c>
      <c r="B111" s="39" t="str">
        <v>2456</v>
      </c>
      <c r="C111" s="41">
        <v>0</v>
      </c>
    </row>
    <row r="112" ht="15.000000" customHeight="1">
      <c r="A112" s="43" t="str">
        <v>Гидроциклы с мощностью двигателя:</v>
      </c>
      <c r="B112" s="39" t="str">
        <v>2457</v>
      </c>
      <c r="C112" s="41">
        <v>22</v>
      </c>
    </row>
    <row r="113" ht="15.000000" customHeight="1">
      <c r="A113" s="44" t="str">
        <v>до 100 л.с. (до 73,55 кВт) включительно</v>
      </c>
      <c r="B113" s="39" t="str">
        <v>2458</v>
      </c>
      <c r="C113" s="41">
        <v>22</v>
      </c>
    </row>
    <row r="114" ht="15.000000" customHeight="1">
      <c r="A114" s="44" t="str">
        <v>свыше 100 л.с. (свыше 73,55 кВт)</v>
      </c>
      <c r="B114" s="39" t="str">
        <v>2459</v>
      </c>
      <c r="C114" s="41">
        <v>0</v>
      </c>
    </row>
    <row r="115" ht="15.000000" customHeight="1">
      <c r="A115" s="43" t="str">
        <v>Несамоходные (буксируемые) суда, для которых определяется валовая вместимость</v>
      </c>
      <c r="B115" s="39" t="str">
        <v>2460</v>
      </c>
      <c r="C115" s="41">
        <v>29</v>
      </c>
    </row>
    <row r="116" ht="15.000000" customHeight="1">
      <c r="A116" s="43" t="str">
        <v>Иные водные транспортные средства</v>
      </c>
      <c r="B116" s="39" t="str">
        <v>2461</v>
      </c>
      <c r="C116" s="41">
        <v>0</v>
      </c>
    </row>
    <row r="117" ht="15.000000" customHeight="1">
      <c r="A117" s="42" t="str">
        <v>по воздушным транспортным средствам</v>
      </c>
      <c r="B117" s="39" t="str">
        <v>2470</v>
      </c>
      <c r="C117" s="41">
        <v>0</v>
      </c>
    </row>
    <row r="118" ht="15.000000" customHeight="1">
      <c r="A118" s="42" t="str">
        <v>Сумма налога менее 100 рублей, по которой не направляется налоговое уведомление</v>
      </c>
      <c r="B118" s="39" t="str">
        <v>2480</v>
      </c>
      <c r="C118" s="41">
        <v>387</v>
      </c>
    </row>
    <row r="119" ht="24.750000" customHeight="1">
      <c r="A119" s="40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19" s="39" t="str">
        <v>2500</v>
      </c>
      <c r="C119" s="41">
        <v>1701</v>
      </c>
    </row>
    <row r="120" ht="15.000000" customHeight="1">
      <c r="A120" s="42" t="str">
        <v>льгот, установленных п.2 ст.358 НК РФ, в том числе по кодам льгот:</v>
      </c>
      <c r="B120" s="39" t="str">
        <v>2510</v>
      </c>
      <c r="C120" s="41">
        <v>4</v>
      </c>
    </row>
    <row r="121" ht="15.000000" customHeight="1">
      <c r="A121" s="43" t="str">
        <v>110102</v>
      </c>
      <c r="B121" s="39" t="str">
        <v>2511</v>
      </c>
      <c r="C121" s="41">
        <v>0</v>
      </c>
    </row>
    <row r="122" ht="15.000000" customHeight="1">
      <c r="A122" s="43" t="str">
        <v>110202</v>
      </c>
      <c r="B122" s="39" t="str">
        <v>2512</v>
      </c>
      <c r="C122" s="41">
        <v>0</v>
      </c>
    </row>
    <row r="123" ht="15.000000" customHeight="1">
      <c r="A123" s="43" t="str">
        <v>110203</v>
      </c>
      <c r="B123" s="39" t="str">
        <v>2513</v>
      </c>
      <c r="C123" s="41">
        <v>0</v>
      </c>
    </row>
    <row r="124" ht="15.000000" customHeight="1">
      <c r="A124" s="43" t="str">
        <v>147002</v>
      </c>
      <c r="B124" s="39" t="str">
        <v>2514</v>
      </c>
      <c r="C124" s="41">
        <v>0</v>
      </c>
    </row>
    <row r="125" ht="15.000000" customHeight="1">
      <c r="A125" s="43" t="str">
        <v>147003</v>
      </c>
      <c r="B125" s="39" t="str">
        <v>2515</v>
      </c>
      <c r="C125" s="41">
        <v>4</v>
      </c>
    </row>
    <row r="126" ht="15.000000" customHeight="1">
      <c r="A126" s="43" t="str">
        <v>147005</v>
      </c>
      <c r="B126" s="39" t="str">
        <v>2516</v>
      </c>
      <c r="C126" s="41">
        <v>0</v>
      </c>
    </row>
    <row r="127" ht="15.000000" customHeight="1">
      <c r="A127" s="43" t="str">
        <v>147006</v>
      </c>
      <c r="B127" s="39" t="str">
        <v>2517</v>
      </c>
      <c r="C127" s="41">
        <v>0</v>
      </c>
    </row>
    <row r="128" ht="15.000000" customHeight="1">
      <c r="A128" s="43" t="str">
        <v>147008</v>
      </c>
      <c r="B128" s="39" t="str">
        <v>2518</v>
      </c>
      <c r="C128" s="41">
        <v>0</v>
      </c>
    </row>
    <row r="129" ht="15.000000" customHeight="1">
      <c r="A129" s="43" t="str">
        <v>149003</v>
      </c>
      <c r="B129" s="39" t="str">
        <v>2519</v>
      </c>
      <c r="C129" s="41">
        <v>0</v>
      </c>
    </row>
    <row r="130" ht="15.000000" customHeight="1">
      <c r="A130" s="43" t="str">
        <v>149502</v>
      </c>
      <c r="B130" s="39" t="str">
        <v>2520</v>
      </c>
      <c r="C130" s="41">
        <v>0</v>
      </c>
    </row>
    <row r="131" ht="15.000000" customHeight="1">
      <c r="A131" s="43" t="str">
        <v>149503</v>
      </c>
      <c r="B131" s="39" t="str">
        <v>2521</v>
      </c>
      <c r="C131" s="41">
        <v>0</v>
      </c>
    </row>
    <row r="132" ht="15.000000" customHeight="1">
      <c r="A132" s="42" t="str">
        <v>льгот, установленных законодательством субъектов Российской Федерации</v>
      </c>
      <c r="B132" s="39" t="str">
        <v>2530</v>
      </c>
      <c r="C132" s="41">
        <v>1697</v>
      </c>
    </row>
    <row r="133" ht="24.750000" customHeight="1">
      <c r="A133" s="42" t="str">
        <v>льгот, установленных в соответствии со ст.7 НК РФ международными договорами Российской Федерации</v>
      </c>
      <c r="B133" s="39" t="str">
        <v>2540</v>
      </c>
      <c r="C133" s="41">
        <v>0</v>
      </c>
    </row>
    <row r="134" ht="15.000000" customHeight="1">
      <c r="A134" s="40" t="str">
        <v>6. Контрольная сумма</v>
      </c>
      <c r="B134" s="39" t="str">
        <v>2600</v>
      </c>
      <c r="C134" s="41">
        <v>1027698</v>
      </c>
    </row>
    <row r="135" ht="15.000000" customHeight="1">
      <c r="A135" s="45"/>
      <c r="B135" s="45"/>
      <c r="C135" s="45"/>
    </row>
    <row r="136" ht="18.000000" customHeight="1">
      <c r="A136" s="46" t="str">
        <v>«26» июля 2016 г.</v>
      </c>
      <c r="B136" s="47" t="str">
        <v>Руководитель налогового органа</v>
      </c>
      <c r="C136" s="47"/>
    </row>
    <row r="137" ht="14.250000" customHeight="1">
      <c r="A137" s="48" t="str">
        <v>Смирнова Ольга Петровна</v>
      </c>
      <c r="B137" s="48"/>
      <c r="C137" s="48"/>
    </row>
    <row r="138" ht="5.250000" customHeight="1">
      <c r="A138" s="49" t="str">
        <v>_________________________________________________________________________________________________________________________________________________________________________________________________________</v>
      </c>
      <c r="B138" s="49"/>
      <c r="C138" s="49"/>
    </row>
    <row r="139" ht="16.500000" customHeight="1">
      <c r="A139" s="50"/>
      <c r="B139" s="51" t="str">
        <v xml:space="preserve">(подпись, Ф.И.О. руководителя)_x000A_</v>
      </c>
      <c r="C139" s="51">
        <v>2</v>
      </c>
    </row>
    <row r="140" ht="18.000000" customHeight="1">
      <c r="A140" s="52" t="str">
        <v>Самохина Елена Леонидовна, 8(49)2547</v>
      </c>
      <c r="B140" s="52"/>
      <c r="C140" s="52"/>
    </row>
    <row r="141" ht="5.250000" customHeight="1">
      <c r="A141" s="53" t="str">
        <v>_________________________________________________________________________________________________________________________________________________________________________________________________________</v>
      </c>
      <c r="B141" s="53"/>
      <c r="C141" s="53"/>
    </row>
    <row r="142" ht="15.000000" customHeight="1">
      <c r="A142" s="54" t="str">
        <v>(Ф.И.О., номер телефона исполнителя)</v>
      </c>
      <c r="B142" s="55"/>
      <c r="C142" s="55"/>
    </row>
  </sheetData>
  <mergeCells count="7">
    <mergeCell ref="A137:C137"/>
    <mergeCell ref="B136:C136"/>
    <mergeCell ref="A138:C138"/>
    <mergeCell ref="A1:C1"/>
    <mergeCell ref="A140:C140"/>
    <mergeCell ref="B139:C139"/>
    <mergeCell ref="A141:C14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