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xWindow="0" yWindow="0" windowWidth="18060" windowHeight="10365" activeTab="1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</workbook>
</file>

<file path=xl/sharedStrings.xml><?xml version="1.0" encoding="utf-8"?>
<sst xmlns="http://schemas.openxmlformats.org/spreadsheetml/2006/main" count="1" uniqueCount="1">
  <si>
    <r>
      <rPr>
        <sz val="16.00"/>
        <b/>
        <rFont val="Tahoma"/>
      </rPr>
      <t xml:space="preserve">ОТЧЕТ
</t>
    </r>
    <r>
      <rPr>
        <sz val="12.00"/>
        <b/>
        <rFont val="Tahoma"/>
      </rPr>
      <t>О НАЛОГОВОЙ БАЗЕ И СТРУКТУРЕ НАЧИСЛЕНИЙ 
ПО ТРАНСПОРТНОМУ НАЛОГУ</t>
    </r>
  </si>
</sst>
</file>

<file path=xl/styles.xml><?xml version="1.0" encoding="utf-8"?>
<styleSheet xmlns="http://schemas.openxmlformats.org/spreadsheetml/2006/main">
  <numFmts>
    <numFmt numFmtId="164" formatCode="#,##0"/>
  </numFmts>
  <fonts count="11">
    <font>
      <sz val="10.000000"/>
      <name val="Arial"/>
    </font>
    <font>
      <sz val="8.000000"/>
      <name val="Tahoma"/>
    </font>
    <font>
      <sz val="12.000000"/>
      <name val="Tahoma"/>
    </font>
    <font>
      <b/>
      <sz val="14.000000"/>
      <name val="Tahoma"/>
    </font>
    <font>
      <b/>
      <sz val="8.000000"/>
      <name val="Tahoma"/>
    </font>
    <font>
      <b/>
      <sz val="12.000000"/>
      <name val="Tahoma"/>
    </font>
    <font>
      <b/>
      <sz val="11.000000"/>
      <name val="Tahoma"/>
    </font>
    <font>
      <b/>
      <sz val="10.000000"/>
      <name val="Tahoma"/>
    </font>
    <font>
      <sz val="8.000000"/>
      <name val="Arial"/>
    </font>
    <font>
      <sz val="10.000000"/>
      <name val="Tahoma"/>
    </font>
    <font>
      <b/>
      <sz val="2.000000"/>
      <name val="Tahoma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Protection="1">
      <protection locked="0"/>
    </xf>
    <xf numFmtId="0" fontId="1" fillId="0" borderId="0" xfId="0" applyFont="1" applyProtection="1" applyAlignment="1">
      <alignment vertical="top"/>
      <protection locked="0"/>
    </xf>
    <xf numFmtId="0" fontId="2" fillId="0" borderId="0" xfId="0" applyFont="1" applyProtection="1" applyAlignment="1">
      <alignment horizontal="left"/>
      <protection locked="0"/>
    </xf>
    <xf numFmtId="0" fontId="3" fillId="0" borderId="1" xfId="0" applyFont="1" applyBorder="1" applyProtection="1" applyAlignment="1">
      <alignment horizontal="center" vertical="center" wrapText="1"/>
      <protection locked="0"/>
    </xf>
    <xf numFmtId="0" fontId="1" fillId="0" borderId="2" xfId="0" applyFont="1" applyBorder="1" applyProtection="1" applyAlignment="1">
      <alignment vertical="top"/>
      <protection locked="0"/>
    </xf>
    <xf numFmtId="0" fontId="4" fillId="0" borderId="3" xfId="0" applyFont="1" applyBorder="1" applyProtection="1" applyAlignment="1">
      <alignment horizontal="center" vertical="center" wrapText="1"/>
      <protection locked="0"/>
    </xf>
    <xf numFmtId="0" fontId="5" fillId="0" borderId="3" xfId="0" applyFont="1" applyBorder="1" applyProtection="1" applyAlignment="1">
      <alignment horizontal="center" vertical="center" wrapText="1"/>
      <protection locked="0"/>
    </xf>
    <xf numFmtId="0" fontId="6" fillId="0" borderId="4" xfId="0" applyFont="1" applyBorder="1" applyProtection="1" applyAlignment="1">
      <alignment horizontal="center" vertical="center"/>
      <protection locked="0"/>
    </xf>
    <xf numFmtId="0" fontId="1" fillId="0" borderId="5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vertical="top"/>
      <protection locked="0"/>
    </xf>
    <xf numFmtId="0" fontId="5" fillId="0" borderId="7" xfId="0" applyFont="1" applyBorder="1" applyProtection="1" applyAlignment="1">
      <alignment horizontal="center" vertical="center"/>
      <protection locked="0"/>
    </xf>
    <xf numFmtId="0" fontId="5" fillId="0" borderId="7" xfId="0" applyFont="1" applyBorder="1" applyProtection="1" applyAlignment="1">
      <alignment horizontal="center" vertical="center" wrapText="1"/>
      <protection locked="0"/>
    </xf>
    <xf numFmtId="0" fontId="5" fillId="0" borderId="8" xfId="0" applyFont="1" applyBorder="1" applyProtection="1" applyAlignment="1">
      <alignment horizontal="center" vertical="center" wrapText="1"/>
      <protection locked="0"/>
    </xf>
    <xf numFmtId="0" fontId="7" fillId="0" borderId="9" xfId="0" applyFont="1" applyBorder="1" applyProtection="1" applyAlignment="1">
      <alignment horizontal="justify" vertical="top" wrapText="1"/>
      <protection locked="0"/>
    </xf>
    <xf numFmtId="0" fontId="7" fillId="0" borderId="5" xfId="0" applyFont="1" applyBorder="1" applyProtection="1" applyAlignment="1">
      <alignment horizontal="justify" vertical="top" wrapText="1"/>
      <protection locked="0"/>
    </xf>
    <xf numFmtId="0" fontId="7" fillId="0" borderId="10" xfId="0" applyFont="1" applyBorder="1" applyProtection="1" applyAlignment="1">
      <alignment horizontal="justify" vertical="top" wrapText="1"/>
      <protection locked="0"/>
    </xf>
    <xf numFmtId="0" fontId="7" fillId="0" borderId="3" xfId="0" applyFont="1" applyBorder="1" applyProtection="1" applyAlignment="1">
      <alignment horizontal="center" vertical="center" wrapText="1"/>
      <protection locked="0"/>
    </xf>
    <xf numFmtId="0" fontId="6" fillId="0" borderId="8" xfId="0" applyFont="1" applyBorder="1" applyProtection="1" applyAlignment="1">
      <alignment horizontal="center" vertical="top" wrapText="1"/>
      <protection locked="0"/>
    </xf>
    <xf numFmtId="0" fontId="5" fillId="0" borderId="3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left" vertical="top" wrapText="1"/>
      <protection locked="0"/>
    </xf>
    <xf numFmtId="0" fontId="7" fillId="0" borderId="8" xfId="0" applyFont="1" applyBorder="1" applyProtection="1" applyAlignment="1">
      <alignment horizontal="left" vertical="center"/>
      <protection locked="0"/>
    </xf>
    <xf numFmtId="0" fontId="7" fillId="0" borderId="8" xfId="0" applyFont="1" applyBorder="1" applyProtection="1" applyAlignment="1">
      <alignment horizontal="left" vertical="center" wrapText="1"/>
      <protection locked="0"/>
    </xf>
    <xf numFmtId="0" fontId="7" fillId="0" borderId="4" xfId="0" applyFont="1" applyBorder="1" applyProtection="1" applyAlignment="1">
      <alignment horizontal="left" vertical="top" wrapText="1"/>
      <protection locked="0"/>
    </xf>
    <xf numFmtId="0" fontId="7" fillId="0" borderId="4" xfId="0" applyFont="1" applyBorder="1" applyProtection="1" applyAlignment="1">
      <alignment horizontal="left"/>
      <protection locked="0"/>
    </xf>
    <xf numFmtId="0" fontId="1" fillId="0" borderId="11" xfId="0" applyFont="1" applyBorder="1" applyProtection="1" applyAlignment="1">
      <alignment vertical="top"/>
      <protection locked="0"/>
    </xf>
    <xf numFmtId="0" fontId="6" fillId="0" borderId="7" xfId="0" applyFont="1" applyBorder="1" applyProtection="1" applyAlignment="1">
      <alignment horizontal="center" vertical="center"/>
      <protection locked="0"/>
    </xf>
    <xf numFmtId="0" fontId="6" fillId="0" borderId="7" xfId="0" applyFont="1" applyBorder="1" applyProtection="1" applyAlignment="1">
      <alignment horizontal="left" vertical="center" wrapText="1"/>
      <protection locked="0"/>
    </xf>
    <xf numFmtId="0" fontId="6" fillId="0" borderId="7" xfId="0" applyFont="1" applyBorder="1" applyProtection="1" applyAlignment="1">
      <alignment horizontal="center" vertical="center" wrapText="1"/>
      <protection locked="0"/>
    </xf>
    <xf numFmtId="0" fontId="6" fillId="0" borderId="7" xfId="0" applyFont="1" applyBorder="1" applyProtection="1" applyAlignment="1">
      <alignment horizontal="left" vertical="center"/>
      <protection locked="0"/>
    </xf>
    <xf numFmtId="0" fontId="8" fillId="0" borderId="12" xfId="0" applyFont="1" applyBorder="1" applyProtection="1" applyAlignment="1">
      <alignment vertical="top"/>
      <protection locked="0"/>
    </xf>
    <xf numFmtId="0" fontId="7" fillId="0" borderId="0" xfId="0" applyFont="1" applyProtection="1" applyAlignment="1">
      <alignment horizontal="center" vertical="center" wrapText="1"/>
      <protection locked="0"/>
    </xf>
    <xf numFmtId="0" fontId="8" fillId="0" borderId="6" xfId="0" applyFont="1" applyBorder="1" applyProtection="1" applyAlignment="1">
      <alignment vertical="top"/>
      <protection locked="0"/>
    </xf>
    <xf numFmtId="0" fontId="1" fillId="0" borderId="6" xfId="0" applyFont="1" applyBorder="1" applyProtection="1" applyAlignment="1">
      <alignment horizontal="right" vertical="top"/>
      <protection locked="0"/>
    </xf>
    <xf numFmtId="0" fontId="1" fillId="0" borderId="7" xfId="0" applyFont="1" applyBorder="1" applyProtection="1" applyAlignment="1">
      <alignment horizontal="center" vertical="center" wrapText="1"/>
      <protection locked="0"/>
    </xf>
    <xf numFmtId="0" fontId="1" fillId="0" borderId="7" xfId="0" applyFont="1" applyBorder="1" applyProtection="1" applyAlignment="1">
      <alignment horizontal="left" vertical="center" wrapText="1"/>
      <protection locked="0"/>
    </xf>
    <xf numFmtId="164" fontId="1" fillId="0" borderId="7" xfId="0" applyNumberFormat="1" applyFont="1" applyBorder="1" applyAlignment="1">
      <alignment horizontal="right" vertical="center"/>
      <protection locked="1"/>
    </xf>
    <xf numFmtId="0" fontId="1" fillId="0" borderId="7" xfId="0" applyFont="1" applyBorder="1" applyProtection="1" applyAlignment="1">
      <alignment horizontal="left" vertical="center" wrapText="1" indent="1"/>
      <protection locked="0"/>
    </xf>
    <xf numFmtId="0" fontId="1" fillId="0" borderId="7" xfId="0" applyFont="1" applyBorder="1" applyProtection="1" applyAlignment="1">
      <alignment horizontal="left" vertical="center" wrapText="1" indent="3"/>
      <protection locked="0"/>
    </xf>
    <xf numFmtId="0" fontId="1" fillId="0" borderId="7" xfId="0" applyFont="1" applyBorder="1" applyProtection="1" applyAlignment="1">
      <alignment horizontal="left" vertical="center" wrapText="1" indent="5"/>
      <protection locked="0"/>
    </xf>
    <xf numFmtId="0" fontId="8" fillId="0" borderId="5" xfId="0" applyFont="1" applyBorder="1" applyProtection="1" applyAlignment="1">
      <alignment vertical="top"/>
      <protection locked="0"/>
    </xf>
    <xf numFmtId="0" fontId="7" fillId="0" borderId="0" xfId="0" applyFont="1" applyProtection="1" applyAlignment="1">
      <alignment horizontal="left" vertical="center" wrapText="1"/>
      <protection locked="0"/>
    </xf>
    <xf numFmtId="0" fontId="7" fillId="0" borderId="0" xfId="0" applyFont="1" applyProtection="1" applyAlignment="1">
      <alignment horizontal="right" vertical="center" wrapText="1"/>
      <protection locked="0"/>
    </xf>
    <xf numFmtId="0" fontId="9" fillId="0" borderId="0" xfId="0" applyFont="1" applyProtection="1" applyAlignment="1">
      <alignment horizontal="right" wrapText="1"/>
      <protection locked="0"/>
    </xf>
    <xf numFmtId="0" fontId="10" fillId="0" borderId="0" xfId="0" applyFont="1" applyProtection="1" applyAlignment="1">
      <alignment horizontal="right" vertical="top"/>
      <protection locked="0"/>
    </xf>
    <xf numFmtId="0" fontId="7" fillId="0" borderId="0" xfId="0" applyFont="1" applyProtection="1" applyAlignment="1">
      <alignment horizontal="right" vertical="top"/>
      <protection locked="0"/>
    </xf>
    <xf numFmtId="0" fontId="7" fillId="0" borderId="0" xfId="0" applyFont="1" applyProtection="1" applyAlignment="1">
      <alignment horizontal="right" vertical="top" wrapText="1"/>
      <protection locked="0"/>
    </xf>
    <xf numFmtId="0" fontId="7" fillId="0" borderId="0" xfId="0" applyFont="1" applyProtection="1" applyAlignment="1">
      <alignment horizontal="center" vertical="top" wrapText="1"/>
      <protection locked="0"/>
    </xf>
    <xf numFmtId="0" fontId="9" fillId="0" borderId="0" xfId="0" applyFont="1" applyProtection="1" applyAlignment="1">
      <alignment horizontal="left" wrapText="1"/>
      <protection locked="0"/>
    </xf>
    <xf numFmtId="0" fontId="10" fillId="0" borderId="0" xfId="0" applyFont="1" applyProtection="1" applyAlignment="1">
      <alignment horizontal="left" vertical="top"/>
      <protection locked="0"/>
    </xf>
    <xf numFmtId="0" fontId="7" fillId="0" borderId="0" xfId="0" applyFont="1" applyProtection="1" applyAlignment="1">
      <alignment horizontal="left" vertical="top"/>
      <protection locked="0"/>
    </xf>
    <xf numFmtId="0" fontId="8" fillId="0" borderId="0" xfId="0" applyFont="1" applyProtection="1" applyAlignment="1">
      <alignment vertical="top"/>
      <protection locked="0"/>
    </xf>
  </cellXfs>
  <cellStyles count="1">
    <cellStyle name="Normal" xfId="0" builtinId="0"/>
  </cellStyle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tyles" Target="styles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<Relationships xmlns="http://schemas.openxmlformats.org/package/2006/relationships"><Relationship Id="rId1" Type="http://schemas.openxmlformats.org/officeDocument/2006/relationships/vmlDrawing" Target="../drawings/vmlDrawingHF2.v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vmlDrawing" Target="../drawings/vmlDrawingHF3.v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27"/>
  <sheetViews>
    <sheetView workbookViewId="0" showGridLines="0" showRowColHeaders="0" zoomScale="100"/>
  </sheetViews>
  <sheetFormatPr defaultRowHeight="14.500000" defaultColWidth="10.142857" customHeight="1"/>
  <cols>
    <col min="1" max="1" width="10.140625" customWidth="1"/>
    <col min="2" max="2" width="10.140625" customWidth="1"/>
    <col min="3" max="3" width="10.140625" customWidth="1"/>
    <col min="4" max="4" width="10.140625" customWidth="1"/>
    <col min="5" max="5" width="10.140625" customWidth="1"/>
    <col min="6" max="6" width="15.574219" customWidth="1"/>
    <col min="7" max="7" width="3.140625" customWidth="1"/>
    <col min="8" max="8" width="10.140625" customWidth="1"/>
    <col min="9" max="9" width="16.710938" customWidth="1"/>
    <col min="10" max="10" width="10.140625" customWidth="1"/>
    <col min="11" max="11" width="12.710938" customWidth="1"/>
  </cols>
  <sheetData>
    <row r="1" ht="20.250000" customHeight="1">
      <c r="A1" s="1"/>
      <c r="B1" s="1"/>
      <c r="C1" s="1"/>
      <c r="D1" s="1"/>
      <c r="E1" s="1"/>
      <c r="F1" s="1"/>
      <c r="G1" s="1"/>
      <c r="H1" s="1"/>
      <c r="I1" s="2"/>
      <c r="J1" s="2"/>
      <c r="K1" s="2"/>
    </row>
    <row r="2" ht="20.250000" customHeight="1">
      <c r="A2" s="1"/>
      <c r="B2" s="1"/>
      <c r="C2" s="1"/>
      <c r="D2" s="1"/>
      <c r="E2" s="1"/>
      <c r="F2" s="1"/>
      <c r="G2" s="1"/>
      <c r="H2" s="1"/>
      <c r="I2" s="2"/>
      <c r="J2" s="2"/>
      <c r="K2" s="2"/>
    </row>
    <row r="3" ht="20.250000" customHeight="1">
      <c r="A3" s="1"/>
      <c r="B3" s="1"/>
      <c r="C3" s="1"/>
      <c r="D3" s="1"/>
      <c r="E3" s="1"/>
      <c r="F3" s="1"/>
      <c r="G3" s="1"/>
      <c r="H3" s="1"/>
      <c r="I3" s="2"/>
      <c r="J3" s="2"/>
      <c r="K3" s="2"/>
    </row>
    <row r="4" ht="20.250000" customHeight="1">
      <c r="A4" s="1"/>
      <c r="B4" s="1"/>
      <c r="C4" s="1"/>
      <c r="D4" s="1"/>
      <c r="E4" s="1"/>
      <c r="F4" s="1"/>
      <c r="G4" s="1"/>
      <c r="H4" s="1"/>
      <c r="I4" s="2"/>
      <c r="J4" s="2"/>
      <c r="K4" s="2"/>
    </row>
    <row r="5" ht="20.250000" customHeight="1">
      <c r="A5" s="1"/>
      <c r="B5" s="1"/>
      <c r="C5" s="1"/>
      <c r="D5" s="1"/>
      <c r="E5" s="1"/>
      <c r="F5" s="1"/>
      <c r="G5" s="1"/>
      <c r="H5" s="1"/>
      <c r="I5" s="2"/>
      <c r="J5" s="2"/>
      <c r="K5" s="2"/>
    </row>
    <row r="6" ht="23.250000" customHeight="1">
      <c r="A6" s="3" t="str">
        <v>ОТЧЕТНОСТЬ ФЕДЕРАЛЬНОЙ НАЛОГОВОЙ СЛУЖБЫ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ht="7.500000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ht="56.250000" customHeight="1">
      <c r="A8" s="5" t="s">
        <v>0</v>
      </c>
      <c r="B8" s="6" t="str">
        <v/>
      </c>
      <c r="C8" s="6" t="str">
        <v/>
      </c>
      <c r="D8" s="6" t="str">
        <v/>
      </c>
      <c r="E8" s="6" t="str">
        <v/>
      </c>
      <c r="F8" s="6" t="str">
        <v/>
      </c>
      <c r="G8" s="6" t="str">
        <v/>
      </c>
      <c r="H8" s="6" t="str">
        <v/>
      </c>
      <c r="I8" s="6" t="str">
        <v/>
      </c>
      <c r="J8" s="6" t="str">
        <v/>
      </c>
      <c r="K8" s="6" t="str">
        <v/>
      </c>
    </row>
    <row r="9" ht="16.500000" customHeight="1">
      <c r="A9" s="7" t="str">
        <v>за 2017 год</v>
      </c>
      <c r="B9" s="7" t="str">
        <v>за 2011 год</v>
      </c>
      <c r="C9" s="7" t="str">
        <v>за 2011 год</v>
      </c>
      <c r="D9" s="7" t="str">
        <v>за 2011 год</v>
      </c>
      <c r="E9" s="7" t="str">
        <v>за 2011 год</v>
      </c>
      <c r="F9" s="7" t="str">
        <v>за 2011 год</v>
      </c>
      <c r="G9" s="7" t="str">
        <v>за 2011 год</v>
      </c>
      <c r="H9" s="7" t="str">
        <v>за 2011 год</v>
      </c>
      <c r="I9" s="7" t="str">
        <v>за 2011 год</v>
      </c>
      <c r="J9" s="7" t="str">
        <v>за 2011 год</v>
      </c>
      <c r="K9" s="7" t="str">
        <v>за 2011 год</v>
      </c>
    </row>
    <row r="10" ht="14.250000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ht="14.250000" customHeight="1">
      <c r="A11" s="9"/>
      <c r="B11" s="9"/>
      <c r="C11" s="9"/>
      <c r="D11" s="9"/>
      <c r="E11" s="9"/>
      <c r="F11" s="9"/>
      <c r="G11" s="1"/>
      <c r="H11" s="9"/>
      <c r="I11" s="9"/>
      <c r="J11" s="9"/>
      <c r="K11" s="9"/>
    </row>
    <row r="12" ht="32.250000" customHeight="1">
      <c r="A12" s="10" t="str">
        <v>Представляется:</v>
      </c>
      <c r="B12" s="10"/>
      <c r="C12" s="10"/>
      <c r="D12" s="10"/>
      <c r="E12" s="11" t="str">
        <v>Сроки представления</v>
      </c>
      <c r="F12" s="11"/>
      <c r="G12" s="12"/>
      <c r="H12" s="10" t="str">
        <v xml:space="preserve">Код _x000D__x000A_формы_x000D__x000A_</v>
      </c>
      <c r="I12" s="10"/>
      <c r="J12" s="10" t="str">
        <v>5TN</v>
      </c>
      <c r="K12" s="10"/>
    </row>
    <row r="13" ht="30.750000" customHeight="1">
      <c r="A13" s="13"/>
      <c r="B13" s="14"/>
      <c r="C13" s="14"/>
      <c r="D13" s="15"/>
      <c r="E13" s="16" t="str">
        <v>Отчет за 2017 год представляется:</v>
      </c>
      <c r="F13" s="16"/>
      <c r="G13" s="17"/>
      <c r="H13" s="18" t="str">
        <v>Форма № 5-ТН</v>
      </c>
      <c r="I13" s="18"/>
      <c r="J13" s="18"/>
      <c r="K13" s="18"/>
    </row>
    <row r="14" ht="19.500000" customHeight="1">
      <c r="A14" s="19" t="str">
        <v>Управлениями ФНС России по субъектам  Российской Федерации Федеральной налоговой службе</v>
      </c>
      <c r="B14" s="19"/>
      <c r="C14" s="19"/>
      <c r="D14" s="19"/>
      <c r="E14" s="19" t="str">
        <v>- не позднее 22 июня 2018 года;</v>
      </c>
      <c r="F14" s="19"/>
      <c r="G14" s="17"/>
      <c r="H14" s="20" t="str">
        <v>Утверждена приказом</v>
      </c>
      <c r="I14" s="20"/>
      <c r="J14" s="20"/>
      <c r="K14" s="20"/>
    </row>
    <row r="15" ht="19.500000" customHeight="1">
      <c r="A15" s="19"/>
      <c r="B15" s="19"/>
      <c r="C15" s="19"/>
      <c r="D15" s="19"/>
      <c r="E15" s="19"/>
      <c r="F15" s="19"/>
      <c r="G15" s="17"/>
      <c r="H15" s="20" t="str">
        <v xml:space="preserve">ФНС России </v>
      </c>
      <c r="I15" s="20"/>
      <c r="J15" s="20"/>
      <c r="K15" s="20"/>
    </row>
    <row r="16" ht="18.750000" customHeight="1">
      <c r="A16" s="19"/>
      <c r="B16" s="19"/>
      <c r="C16" s="19"/>
      <c r="D16" s="19"/>
      <c r="E16" s="19"/>
      <c r="F16" s="19"/>
      <c r="G16" s="17"/>
      <c r="H16" s="21" t="str">
        <v>от</v>
      </c>
      <c r="I16" s="21"/>
      <c r="J16" s="21"/>
      <c r="K16" s="21"/>
    </row>
    <row r="17" ht="19.500000" customHeight="1">
      <c r="A17" s="19" t="str">
        <v>Управлениями ФНС России по субъектам Российской Федерации финансовым органам субъекта Российской Федерации</v>
      </c>
      <c r="B17" s="19"/>
      <c r="C17" s="19"/>
      <c r="D17" s="19"/>
      <c r="E17" s="19" t="str">
        <v>- не позднее 1 августа 2018 года;</v>
      </c>
      <c r="F17" s="19"/>
      <c r="G17" s="17"/>
      <c r="H17" s="21"/>
      <c r="I17" s="21"/>
      <c r="J17" s="21"/>
      <c r="K17" s="21"/>
    </row>
    <row r="18" ht="19.500000" customHeight="1">
      <c r="A18" s="19"/>
      <c r="B18" s="19"/>
      <c r="C18" s="19"/>
      <c r="D18" s="19"/>
      <c r="E18" s="19"/>
      <c r="F18" s="19"/>
      <c r="G18" s="17"/>
      <c r="H18" s="21" t="str">
        <v>в редакции приказа ФНС России</v>
      </c>
      <c r="I18" s="21"/>
      <c r="J18" s="21"/>
      <c r="K18" s="21"/>
    </row>
    <row r="19" ht="22.500000" customHeight="1">
      <c r="A19" s="19"/>
      <c r="B19" s="19"/>
      <c r="C19" s="19"/>
      <c r="D19" s="19"/>
      <c r="E19" s="19"/>
      <c r="F19" s="19"/>
      <c r="G19" s="17"/>
      <c r="H19" s="21" t="str">
        <v>от</v>
      </c>
      <c r="I19" s="21"/>
      <c r="J19" s="21"/>
      <c r="K19" s="21"/>
    </row>
    <row r="20" ht="22.500000" customHeight="1">
      <c r="A20" s="22" t="str">
        <v xml:space="preserve">Инспекциями ФНС России органам местного самоуправления </v>
      </c>
      <c r="B20" s="22"/>
      <c r="C20" s="22"/>
      <c r="D20" s="22"/>
      <c r="E20" s="22" t="str">
        <v>- не позднее 1 августа 2018 года.</v>
      </c>
      <c r="F20" s="22"/>
      <c r="G20" s="17"/>
      <c r="H20" s="20"/>
      <c r="I20" s="20"/>
      <c r="J20" s="20"/>
      <c r="K20" s="20"/>
    </row>
    <row r="21" ht="36.000000" customHeight="1">
      <c r="A21" s="22"/>
      <c r="B21" s="22"/>
      <c r="C21" s="22"/>
      <c r="D21" s="22"/>
      <c r="E21" s="22"/>
      <c r="F21" s="22"/>
      <c r="G21" s="17"/>
      <c r="H21" s="23" t="str">
        <v>Годовая</v>
      </c>
      <c r="I21" s="23"/>
      <c r="J21" s="23"/>
      <c r="K21" s="23"/>
    </row>
    <row r="22" ht="14.250000" customHeight="1">
      <c r="A22" s="24"/>
      <c r="B22" s="24"/>
      <c r="C22" s="24"/>
      <c r="D22" s="24"/>
      <c r="E22" s="24"/>
      <c r="F22" s="24"/>
      <c r="G22" s="9"/>
      <c r="H22" s="24"/>
      <c r="I22" s="24"/>
      <c r="J22" s="24"/>
      <c r="K22" s="24"/>
    </row>
    <row r="23" ht="18.750000" customHeight="1">
      <c r="A23" s="25"/>
      <c r="B23" s="25"/>
      <c r="C23" s="25"/>
      <c r="D23" s="25"/>
      <c r="E23" s="25" t="str">
        <v>Код</v>
      </c>
      <c r="F23" s="25"/>
      <c r="G23" s="25" t="str">
        <v>Наименование</v>
      </c>
      <c r="H23" s="25"/>
      <c r="I23" s="25"/>
      <c r="J23" s="25"/>
      <c r="K23" s="25"/>
    </row>
    <row r="24" ht="86.250000" customHeight="1">
      <c r="A24" s="26" t="str">
        <v xml:space="preserve">Республика, край, область, автономное образование, город _x000A_</v>
      </c>
      <c r="B24" s="26"/>
      <c r="C24" s="26"/>
      <c r="D24" s="26" t="str">
        <v xml:space="preserve">Республика, край, область, автономное образование, город _x000A_</v>
      </c>
      <c r="E24" s="27" t="str">
        <v>46000000000</v>
      </c>
      <c r="F24" s="27"/>
      <c r="G24" s="27" t="str">
        <v>Московская область</v>
      </c>
      <c r="H24" s="27"/>
      <c r="I24" s="27"/>
      <c r="J24" s="27"/>
      <c r="K24" s="27"/>
    </row>
    <row r="25" ht="71.250000" customHeight="1">
      <c r="A25" s="28" t="str">
        <v xml:space="preserve">Налоговый орган_x000D__x000A_</v>
      </c>
      <c r="B25" s="28"/>
      <c r="C25" s="28"/>
      <c r="D25" s="28"/>
      <c r="E25" s="25" t="str">
        <v>5000</v>
      </c>
      <c r="F25" s="25"/>
      <c r="G25" s="27" t="str">
        <v>УФНС России по Московской области</v>
      </c>
      <c r="H25" s="27"/>
      <c r="I25" s="27"/>
      <c r="J25" s="27"/>
      <c r="K25" s="27"/>
    </row>
    <row r="26" ht="71.250000" customHeight="1">
      <c r="A26" s="28" t="str">
        <v>Муниципальное образование</v>
      </c>
      <c r="B26" s="28"/>
      <c r="C26" s="28"/>
      <c r="D26" s="28"/>
      <c r="E26" s="25"/>
      <c r="F26" s="25"/>
      <c r="G26" s="27"/>
      <c r="H26" s="27"/>
      <c r="I26" s="27"/>
      <c r="J26" s="27"/>
      <c r="K26" s="27"/>
    </row>
    <row r="27" ht="14.250000" customHeight="1">
      <c r="A27" s="29"/>
      <c r="B27" s="29"/>
      <c r="C27" s="29"/>
      <c r="D27" s="29"/>
      <c r="E27" s="29"/>
      <c r="F27" s="29"/>
      <c r="G27" s="29"/>
      <c r="H27" s="29"/>
      <c r="I27" s="29"/>
      <c r="J27" s="29"/>
      <c r="K27" s="29"/>
    </row>
  </sheetData>
  <mergeCells count="40">
    <mergeCell ref="H16:K16"/>
    <mergeCell ref="G23:K23"/>
    <mergeCell ref="H13:K13"/>
    <mergeCell ref="I3:K3"/>
    <mergeCell ref="E20:F21"/>
    <mergeCell ref="A20:D21"/>
    <mergeCell ref="H20:K20"/>
    <mergeCell ref="H17:K17"/>
    <mergeCell ref="E17:F19"/>
    <mergeCell ref="E24:F24"/>
    <mergeCell ref="A17:D19"/>
    <mergeCell ref="G24:K24"/>
    <mergeCell ref="A24:D24"/>
    <mergeCell ref="A8:K8"/>
    <mergeCell ref="H14:K14"/>
    <mergeCell ref="H21:K21"/>
    <mergeCell ref="H12:I12"/>
    <mergeCell ref="H18:K18"/>
    <mergeCell ref="E25:F25"/>
    <mergeCell ref="E14:F16"/>
    <mergeCell ref="G25:K25"/>
    <mergeCell ref="A14:D16"/>
    <mergeCell ref="A25:D25"/>
    <mergeCell ref="A9:K9"/>
    <mergeCell ref="I4:K4"/>
    <mergeCell ref="I1:K1"/>
    <mergeCell ref="J12:K12"/>
    <mergeCell ref="E12:F12"/>
    <mergeCell ref="A12:D12"/>
    <mergeCell ref="H19:K19"/>
    <mergeCell ref="H15:K15"/>
    <mergeCell ref="E26:F26"/>
    <mergeCell ref="A26:D26"/>
    <mergeCell ref="A6:K6"/>
    <mergeCell ref="I5:K5"/>
    <mergeCell ref="E23:F23"/>
    <mergeCell ref="A23:D23"/>
    <mergeCell ref="I2:K2"/>
    <mergeCell ref="E13:F13"/>
    <mergeCell ref="G26:K26"/>
  </mergeCells>
  <pageMargins left="0.39" right="0.39" top="0.39" bottom="0.39" header="0.39" footer="0.39"/>
  <pageSetup paperSize="9" fitToWidth="1" fitToHeight="1" pageOrder="downThenOver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10"/>
  <sheetViews>
    <sheetView tabSelected="1"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1.003906" customWidth="1"/>
    <col min="2" max="2" width="9.851563" customWidth="1"/>
    <col min="3" max="3" width="19.003906" customWidth="1"/>
  </cols>
  <sheetData>
    <row r="1" ht="35.250000" customHeight="1">
      <c r="A1" s="30" t="str">
        <v>РАЗДЕЛ I_x000A_Отчет о налоговой базе и структуре начислений по транспортному налогу по организациям</v>
      </c>
      <c r="B1" s="30"/>
      <c r="C1" s="30"/>
    </row>
    <row r="2" ht="15.000000" customHeight="1">
      <c r="A2" s="31"/>
      <c r="B2" s="31"/>
      <c r="C2" s="32" t="str">
        <v>тыс.руб.</v>
      </c>
    </row>
    <row r="3" ht="15.000000" customHeight="1">
      <c r="A3" s="33" t="str">
        <f>"Показатели"</f>
        <v>Показатели</v>
      </c>
      <c r="B3" s="33" t="str">
        <f>"Код строки"</f>
        <v>Код строки</v>
      </c>
      <c r="C3" s="33" t="str">
        <v>Значение показателя</v>
      </c>
    </row>
    <row r="4" ht="15.000000" customHeight="1">
      <c r="A4" s="33" t="str">
        <f>"А"</f>
        <v>А</v>
      </c>
      <c r="B4" s="33" t="str">
        <f>"Б"</f>
        <v>Б</v>
      </c>
      <c r="C4" s="33" t="str">
        <v>1</v>
      </c>
    </row>
    <row r="5" ht="15.000000" customHeight="1">
      <c r="A5" s="34" t="str">
        <v>1. Количество налогоплательщиков, учтенных в базе данных налоговых органов, единиц, в том числе:</v>
      </c>
      <c r="B5" s="33" t="str">
        <v>1100</v>
      </c>
      <c r="C5" s="35">
        <v>23300</v>
      </c>
    </row>
    <row r="6" ht="15.000000" customHeight="1">
      <c r="A6" s="36" t="str">
        <v>которым исчислен налог к уплате</v>
      </c>
      <c r="B6" s="33" t="str">
        <v>1110</v>
      </c>
      <c r="C6" s="35">
        <v>21753</v>
      </c>
    </row>
    <row r="7" ht="15.000000" customHeight="1">
      <c r="A7" s="36" t="str">
        <v>применяющих налоговые льготы, из них</v>
      </c>
      <c r="B7" s="33" t="str">
        <v>1120</v>
      </c>
      <c r="C7" s="35">
        <v>61</v>
      </c>
    </row>
    <row r="8" ht="15.000000" customHeight="1">
      <c r="A8" s="37" t="str">
        <v>льготы, установленные законодательством субъектов Российской Федерации</v>
      </c>
      <c r="B8" s="33" t="str">
        <v>1121</v>
      </c>
      <c r="C8" s="35">
        <v>64</v>
      </c>
    </row>
    <row r="9" ht="24.750000" customHeight="1">
      <c r="A9" s="37" t="str">
        <v>льготы, установленные в соответствии со ст. 7 НК РФ международными договорами Российской Федерации</v>
      </c>
      <c r="B9" s="33" t="str">
        <v>1122</v>
      </c>
      <c r="C9" s="35">
        <v>0</v>
      </c>
    </row>
    <row r="10" ht="24.750000" customHeight="1">
      <c r="A10" s="36" t="str">
        <v>применяющих налоговый вычет на транспортное средство, имеющее разрешенную максимальную массу свыше 12 тонн, зарегистрированное в реестре транспортных средств системы взимания платы</v>
      </c>
      <c r="B10" s="33" t="str">
        <v>1123</v>
      </c>
      <c r="C10" s="35">
        <v>1535</v>
      </c>
    </row>
    <row r="11" ht="24.750000" customHeight="1">
      <c r="A11" s="36" t="str">
        <v>применяющих налоговые ставки, установленные законодательством субъектов Российской Федерации в размере 0 рублей</v>
      </c>
      <c r="B11" s="33" t="str">
        <v>1130</v>
      </c>
      <c r="C11" s="35">
        <v>0</v>
      </c>
    </row>
    <row r="12" ht="15.000000" customHeight="1">
      <c r="A12" s="34" t="str">
        <v>2. Количество транспортных средств, учтенных в базе данных налогового органа, единиц, в том числе:</v>
      </c>
      <c r="B12" s="33" t="str">
        <v>1200</v>
      </c>
      <c r="C12" s="35">
        <v>250543</v>
      </c>
    </row>
    <row r="13" ht="15.000000" customHeight="1">
      <c r="A13" s="36" t="str">
        <v>наземных транспортных средств</v>
      </c>
      <c r="B13" s="33" t="str">
        <v>1210</v>
      </c>
      <c r="C13" s="35">
        <v>249622</v>
      </c>
    </row>
    <row r="14" ht="15.000000" customHeight="1">
      <c r="A14" s="36" t="str">
        <v>водных транспортных средств</v>
      </c>
      <c r="B14" s="33" t="str">
        <v>1220</v>
      </c>
      <c r="C14" s="35">
        <v>747</v>
      </c>
    </row>
    <row r="15" ht="15.000000" customHeight="1">
      <c r="A15" s="36" t="str">
        <v>воздушных транспортных средств</v>
      </c>
      <c r="B15" s="33" t="str">
        <v>1230</v>
      </c>
      <c r="C15" s="35">
        <v>174</v>
      </c>
    </row>
    <row r="16" ht="24.750000" customHeight="1">
      <c r="A16" s="34" t="str">
        <v>3. Количество транспортных средств, в отношении которых  налогоплательщиком исчислен налог к уплате, единиц, в том числе:</v>
      </c>
      <c r="B16" s="33" t="str">
        <v>1300</v>
      </c>
      <c r="C16" s="35">
        <v>234542</v>
      </c>
    </row>
    <row r="17" ht="15.000000" customHeight="1">
      <c r="A17" s="36" t="str">
        <v>по наземным транспортным средствам, из них</v>
      </c>
      <c r="B17" s="33" t="str">
        <v>1310</v>
      </c>
      <c r="C17" s="35">
        <v>233666</v>
      </c>
    </row>
    <row r="18" ht="15.000000" customHeight="1">
      <c r="A18" s="37" t="str">
        <v>Автомобили легковые с мощностью двигателя:</v>
      </c>
      <c r="B18" s="33" t="str">
        <v>1311</v>
      </c>
      <c r="C18" s="35">
        <v>91785</v>
      </c>
    </row>
    <row r="19" ht="15.000000" customHeight="1">
      <c r="A19" s="38" t="str">
        <v>до 100 л.с. (до 73,55 кВт) включительно</v>
      </c>
      <c r="B19" s="33" t="str">
        <v>1312</v>
      </c>
      <c r="C19" s="35">
        <v>23352</v>
      </c>
    </row>
    <row r="20" ht="15.000000" customHeight="1">
      <c r="A20" s="38" t="str">
        <v>свыше 100 л.с. до 150 л.с. (свыше 73,55 кВт до 110,33 кВт) включительно</v>
      </c>
      <c r="B20" s="33" t="str">
        <v>1313</v>
      </c>
      <c r="C20" s="35">
        <v>42329</v>
      </c>
    </row>
    <row r="21" ht="15.000000" customHeight="1">
      <c r="A21" s="38" t="str">
        <v>свыше 150 л.с. до 200 л.с. (свыше 110,33 кВт до 147,1 кВт) включительно</v>
      </c>
      <c r="B21" s="33" t="str">
        <v>1314</v>
      </c>
      <c r="C21" s="35">
        <v>11992</v>
      </c>
    </row>
    <row r="22" ht="15.000000" customHeight="1">
      <c r="A22" s="38" t="str">
        <v>свыше 200 л.с. до 250 л.с. (свыше 147,1 кВт до 183,9 кВт) включительно</v>
      </c>
      <c r="B22" s="33" t="str">
        <v>1315</v>
      </c>
      <c r="C22" s="35">
        <v>7070</v>
      </c>
    </row>
    <row r="23" ht="15.000000" customHeight="1">
      <c r="A23" s="38" t="str">
        <v>свыше 250 л.с. (свыше 183,9 кВт)</v>
      </c>
      <c r="B23" s="33" t="str">
        <v>1316</v>
      </c>
      <c r="C23" s="35">
        <v>7042</v>
      </c>
    </row>
    <row r="24" ht="24.750000" customHeight="1">
      <c r="A24" s="37" t="str">
        <v>в том числе с учетом повышающего коэффициента, установленного в соответствии с п. 2 статьи 362 НК РФ</v>
      </c>
      <c r="B24" s="33" t="str">
        <v>1317</v>
      </c>
      <c r="C24" s="35">
        <v>4921</v>
      </c>
    </row>
    <row r="25" ht="15.000000" customHeight="1">
      <c r="A25" s="38" t="str">
        <v>коэффициент 1,1</v>
      </c>
      <c r="B25" s="33" t="str">
        <v>1318</v>
      </c>
      <c r="C25" s="35">
        <v>791</v>
      </c>
    </row>
    <row r="26" ht="15.000000" customHeight="1">
      <c r="A26" s="38" t="str">
        <v>коэффициент 1,3</v>
      </c>
      <c r="B26" s="33" t="str">
        <v>1319</v>
      </c>
      <c r="C26" s="35">
        <v>1274</v>
      </c>
    </row>
    <row r="27" ht="15.000000" customHeight="1">
      <c r="A27" s="38" t="str">
        <v>коэффициент 1,5</v>
      </c>
      <c r="B27" s="33" t="str">
        <v>1320</v>
      </c>
      <c r="C27" s="35">
        <v>1117</v>
      </c>
    </row>
    <row r="28" ht="15.000000" customHeight="1">
      <c r="A28" s="38" t="str">
        <v>коэффициент 2</v>
      </c>
      <c r="B28" s="33" t="str">
        <v>1321</v>
      </c>
      <c r="C28" s="35">
        <v>1536</v>
      </c>
    </row>
    <row r="29" ht="15.000000" customHeight="1">
      <c r="A29" s="38" t="str">
        <v>коэффициент 3</v>
      </c>
      <c r="B29" s="33" t="str">
        <v>1322</v>
      </c>
      <c r="C29" s="35">
        <v>203</v>
      </c>
    </row>
    <row r="30" ht="15.000000" customHeight="1">
      <c r="A30" s="37" t="str">
        <v>Мотоциклы и мотороллеры с мощностью двигателя:</v>
      </c>
      <c r="B30" s="33" t="str">
        <v>1323</v>
      </c>
      <c r="C30" s="35">
        <v>336</v>
      </c>
    </row>
    <row r="31" ht="15.000000" customHeight="1">
      <c r="A31" s="38" t="str">
        <v>до 20 л.с. (до 14,7 кВт) включительно</v>
      </c>
      <c r="B31" s="33" t="str">
        <v>1324</v>
      </c>
      <c r="C31" s="35">
        <v>171</v>
      </c>
    </row>
    <row r="32" ht="15.000000" customHeight="1">
      <c r="A32" s="38" t="str">
        <v>свыше 20 л.с. до 35 л.с. (свыше 14,7 кВт до 25,74 кВт) включительно</v>
      </c>
      <c r="B32" s="33" t="str">
        <v>1325</v>
      </c>
      <c r="C32" s="35">
        <v>60</v>
      </c>
    </row>
    <row r="33" ht="15.000000" customHeight="1">
      <c r="A33" s="38" t="str">
        <v>свыше 35 л.с. (свыше 25,74 кВт)</v>
      </c>
      <c r="B33" s="33" t="str">
        <v>1326</v>
      </c>
      <c r="C33" s="35">
        <v>105</v>
      </c>
    </row>
    <row r="34" ht="15.000000" customHeight="1">
      <c r="A34" s="37" t="str">
        <v>Автобусы с мощностью двигателя:</v>
      </c>
      <c r="B34" s="33" t="str">
        <v>1327</v>
      </c>
      <c r="C34" s="35">
        <v>20475</v>
      </c>
    </row>
    <row r="35" ht="15.000000" customHeight="1">
      <c r="A35" s="38" t="str">
        <v>до 200 л.с. (до 147,1 кВт) включительно</v>
      </c>
      <c r="B35" s="33" t="str">
        <v>1328</v>
      </c>
      <c r="C35" s="35">
        <v>14084</v>
      </c>
    </row>
    <row r="36" ht="15.000000" customHeight="1">
      <c r="A36" s="38" t="str">
        <v>свыше 200 л.с. (свыше 147,1 кВт)</v>
      </c>
      <c r="B36" s="33" t="str">
        <v>1329</v>
      </c>
      <c r="C36" s="35">
        <v>6391</v>
      </c>
    </row>
    <row r="37" ht="15.000000" customHeight="1">
      <c r="A37" s="37" t="str">
        <v>Автомобили грузовые с мощностью двигателя:</v>
      </c>
      <c r="B37" s="33" t="str">
        <v>1330</v>
      </c>
      <c r="C37" s="35">
        <v>81387</v>
      </c>
    </row>
    <row r="38" ht="15.000000" customHeight="1">
      <c r="A38" s="38" t="str">
        <v>до 100 л.с. (до 73,55 кВт) включительно</v>
      </c>
      <c r="B38" s="33" t="str">
        <v>1331</v>
      </c>
      <c r="C38" s="35">
        <v>10233</v>
      </c>
    </row>
    <row r="39" ht="15.000000" customHeight="1">
      <c r="A39" s="38" t="str">
        <v>свыше 100 л.с. до 150 л.с. (свыше 73,55 кВт до 110,33 кВт) включительно</v>
      </c>
      <c r="B39" s="33" t="str">
        <v>1332</v>
      </c>
      <c r="C39" s="35">
        <v>42058</v>
      </c>
    </row>
    <row r="40" ht="15.000000" customHeight="1">
      <c r="A40" s="38" t="str">
        <v>свыше 150 л.с. до 200 л.с. (свыше 110,33 кВт до 147,1 кВт) включительно</v>
      </c>
      <c r="B40" s="33" t="str">
        <v>1333</v>
      </c>
      <c r="C40" s="35">
        <v>4669</v>
      </c>
    </row>
    <row r="41" ht="15.000000" customHeight="1">
      <c r="A41" s="38" t="str">
        <v>свыше 200 л.с. до 250 л.с. (свыше 147,1 кВт до 183,9 кВт) включительно</v>
      </c>
      <c r="B41" s="33" t="str">
        <v>1334</v>
      </c>
      <c r="C41" s="35">
        <v>8918</v>
      </c>
    </row>
    <row r="42" ht="15.000000" customHeight="1">
      <c r="A42" s="38" t="str">
        <v>свыше 250 л.с. (свыше 183,9 кВт)</v>
      </c>
      <c r="B42" s="33" t="str">
        <v>1335</v>
      </c>
      <c r="C42" s="35">
        <v>15509</v>
      </c>
    </row>
    <row r="43" ht="24.750000" customHeight="1">
      <c r="A43" s="37" t="str">
        <v>Другие самоходные транспортные средства, машины и механизмы на пневматическом и гусеничном ходу</v>
      </c>
      <c r="B43" s="33" t="str">
        <v>1336</v>
      </c>
      <c r="C43" s="35">
        <v>38862</v>
      </c>
    </row>
    <row r="44" ht="15.000000" customHeight="1">
      <c r="A44" s="37" t="str">
        <v>Снегоходы, мотосани с мощностью двигателя:</v>
      </c>
      <c r="B44" s="33" t="str">
        <v>1337</v>
      </c>
      <c r="C44" s="35">
        <v>821</v>
      </c>
    </row>
    <row r="45" ht="15.000000" customHeight="1">
      <c r="A45" s="38" t="str">
        <v>до 50 л.с. (до 36,77 кВт) включительно</v>
      </c>
      <c r="B45" s="33" t="str">
        <v>1338</v>
      </c>
      <c r="C45" s="35">
        <v>549</v>
      </c>
    </row>
    <row r="46" ht="15.000000" customHeight="1">
      <c r="A46" s="38" t="str">
        <v>свыше 50 л.с. (свыше 36,77 кВт)</v>
      </c>
      <c r="B46" s="33" t="str">
        <v>1339</v>
      </c>
      <c r="C46" s="35">
        <v>272</v>
      </c>
    </row>
    <row r="47" ht="15.000000" customHeight="1">
      <c r="A47" s="37" t="str">
        <v>в том числе зарегистрированные  в подразделениях Госавтоинспекции МВД России</v>
      </c>
      <c r="B47" s="33" t="str">
        <v>1340</v>
      </c>
      <c r="C47" s="35">
        <v>194889</v>
      </c>
    </row>
    <row r="48" ht="15.000000" customHeight="1">
      <c r="A48" s="36" t="str">
        <v>по водным транспортным средствам, из них</v>
      </c>
      <c r="B48" s="33" t="str">
        <v>1350</v>
      </c>
      <c r="C48" s="35">
        <v>704</v>
      </c>
    </row>
    <row r="49" ht="15.000000" customHeight="1">
      <c r="A49" s="37" t="str">
        <v>Катера, моторные лодки и другие водные транспортные средства с мощностью двигателя:</v>
      </c>
      <c r="B49" s="33" t="str">
        <v>1351</v>
      </c>
      <c r="C49" s="35">
        <v>443</v>
      </c>
    </row>
    <row r="50" ht="15.000000" customHeight="1">
      <c r="A50" s="38" t="str">
        <v>до 100 л.с. (до 73,55 кВт) включительно</v>
      </c>
      <c r="B50" s="33" t="str">
        <v>1352</v>
      </c>
      <c r="C50" s="35">
        <v>303</v>
      </c>
    </row>
    <row r="51" ht="15.000000" customHeight="1">
      <c r="A51" s="38" t="str">
        <v>свыше 100 л.с. (свыше 73,55 кВт)</v>
      </c>
      <c r="B51" s="33" t="str">
        <v>1353</v>
      </c>
      <c r="C51" s="35">
        <v>140</v>
      </c>
    </row>
    <row r="52" ht="15.000000" customHeight="1">
      <c r="A52" s="37" t="str">
        <v>Яхты и другие парусно-моторные суда с мощностью двигателя:</v>
      </c>
      <c r="B52" s="33" t="str">
        <v>1354</v>
      </c>
      <c r="C52" s="35">
        <v>12</v>
      </c>
    </row>
    <row r="53" ht="15.000000" customHeight="1">
      <c r="A53" s="38" t="str">
        <v>до 100 л.с. (до 73,55 кВт) включительно</v>
      </c>
      <c r="B53" s="33" t="str">
        <v>1355</v>
      </c>
      <c r="C53" s="35">
        <v>8</v>
      </c>
    </row>
    <row r="54" ht="15.000000" customHeight="1">
      <c r="A54" s="38" t="str">
        <v>свыше 100 л.с. (свыше 73,55 кВт)</v>
      </c>
      <c r="B54" s="33" t="str">
        <v>1356</v>
      </c>
      <c r="C54" s="35">
        <v>4</v>
      </c>
    </row>
    <row r="55" ht="15.000000" customHeight="1">
      <c r="A55" s="37" t="str">
        <v>Гидроциклы с мощностью двигателя:</v>
      </c>
      <c r="B55" s="33" t="str">
        <v>1357</v>
      </c>
      <c r="C55" s="35">
        <v>44</v>
      </c>
    </row>
    <row r="56" ht="15.000000" customHeight="1">
      <c r="A56" s="38" t="str">
        <v>до 100 л.с. (до 73,55 кВт) включительно</v>
      </c>
      <c r="B56" s="33" t="str">
        <v>1358</v>
      </c>
      <c r="C56" s="35">
        <v>30</v>
      </c>
    </row>
    <row r="57" ht="15.000000" customHeight="1">
      <c r="A57" s="38" t="str">
        <v>свыше 100 л.с. (свыше 73,55 кВт)</v>
      </c>
      <c r="B57" s="33" t="str">
        <v>1359</v>
      </c>
      <c r="C57" s="35">
        <v>14</v>
      </c>
    </row>
    <row r="58" ht="15.000000" customHeight="1">
      <c r="A58" s="37" t="str">
        <v>Несамоходные (буксируемые) суда, для которых определяется валовая вместимость</v>
      </c>
      <c r="B58" s="33" t="str">
        <v>1360</v>
      </c>
      <c r="C58" s="35">
        <v>142</v>
      </c>
    </row>
    <row r="59" ht="15.000000" customHeight="1">
      <c r="A59" s="37" t="str">
        <v>Иные водные транспортные средства</v>
      </c>
      <c r="B59" s="33" t="str">
        <v>1361</v>
      </c>
      <c r="C59" s="35">
        <v>63</v>
      </c>
    </row>
    <row r="60" ht="15.000000" customHeight="1">
      <c r="A60" s="36" t="str">
        <v>по воздушным транспортным средствам</v>
      </c>
      <c r="B60" s="33" t="str">
        <v>1370</v>
      </c>
      <c r="C60" s="35">
        <v>172</v>
      </c>
    </row>
    <row r="61" ht="15.000000" customHeight="1">
      <c r="A61" s="34" t="str">
        <v>4. Сумма налога, подлежащая уплате в бюджет, в том числе:</v>
      </c>
      <c r="B61" s="33" t="str">
        <v>1400</v>
      </c>
      <c r="C61" s="35">
        <v>1737506</v>
      </c>
    </row>
    <row r="62" ht="15.000000" customHeight="1">
      <c r="A62" s="36" t="str">
        <v>по наземным транспортным средствам, из них</v>
      </c>
      <c r="B62" s="33" t="str">
        <v>1410</v>
      </c>
      <c r="C62" s="35">
        <v>1565335</v>
      </c>
    </row>
    <row r="63" ht="15.000000" customHeight="1">
      <c r="A63" s="37" t="str">
        <v>Автомобили легковые с мощностью двигателя:</v>
      </c>
      <c r="B63" s="33" t="str">
        <v>1411</v>
      </c>
      <c r="C63" s="35">
        <v>679176</v>
      </c>
    </row>
    <row r="64" ht="15.000000" customHeight="1">
      <c r="A64" s="38" t="str">
        <v>до 100 л.с. (до 73,55 кВт) включительно</v>
      </c>
      <c r="B64" s="33" t="str">
        <v>1412</v>
      </c>
      <c r="C64" s="35">
        <v>16470</v>
      </c>
    </row>
    <row r="65" ht="15.000000" customHeight="1">
      <c r="A65" s="38" t="str">
        <v>свыше 100 л.с. до 150 л.с. (свыше 73,55 кВт до 110,33 кВт) включительно</v>
      </c>
      <c r="B65" s="33" t="str">
        <v>1413</v>
      </c>
      <c r="C65" s="35">
        <v>133077</v>
      </c>
    </row>
    <row r="66" ht="15.000000" customHeight="1">
      <c r="A66" s="38" t="str">
        <v>свыше 150 л.с. до 200 л.с. (свыше 110,33 кВт до 147,1 кВт) включительно</v>
      </c>
      <c r="B66" s="33" t="str">
        <v>1414</v>
      </c>
      <c r="C66" s="35">
        <v>77449</v>
      </c>
    </row>
    <row r="67" ht="15.000000" customHeight="1">
      <c r="A67" s="38" t="str">
        <v>свыше 200 л.с. до 250 л.с. (свыше 147,1 кВт до 183,9 кВт) включительно</v>
      </c>
      <c r="B67" s="33" t="str">
        <v>1415</v>
      </c>
      <c r="C67" s="35">
        <v>100466</v>
      </c>
    </row>
    <row r="68" ht="15.000000" customHeight="1">
      <c r="A68" s="38" t="str">
        <v>свыше 250 л.с. (свыше 183,9 кВт)</v>
      </c>
      <c r="B68" s="33" t="str">
        <v>1416</v>
      </c>
      <c r="C68" s="35">
        <v>351714</v>
      </c>
    </row>
    <row r="69" ht="24.750000" customHeight="1">
      <c r="A69" s="37" t="str">
        <v>в том числе с учетом повышающего коэффициента, установленного в соответствии с п. 2 статьи 362 НК РФ</v>
      </c>
      <c r="B69" s="33" t="str">
        <v>1417</v>
      </c>
      <c r="C69" s="35">
        <v>212485</v>
      </c>
    </row>
    <row r="70" ht="15.000000" customHeight="1">
      <c r="A70" s="38" t="str">
        <v>коэффициент 1,1</v>
      </c>
      <c r="B70" s="33" t="str">
        <v>1418</v>
      </c>
      <c r="C70" s="35">
        <v>22173</v>
      </c>
    </row>
    <row r="71" ht="15.000000" customHeight="1">
      <c r="A71" s="38" t="str">
        <v>коэффициент 1,3</v>
      </c>
      <c r="B71" s="33" t="str">
        <v>1419</v>
      </c>
      <c r="C71" s="35">
        <v>30436</v>
      </c>
    </row>
    <row r="72" ht="15.000000" customHeight="1">
      <c r="A72" s="38" t="str">
        <v>коэффициент 1,5</v>
      </c>
      <c r="B72" s="33" t="str">
        <v>1420</v>
      </c>
      <c r="C72" s="35">
        <v>21231</v>
      </c>
    </row>
    <row r="73" ht="15.000000" customHeight="1">
      <c r="A73" s="38" t="str">
        <v>коэффициент 2</v>
      </c>
      <c r="B73" s="33" t="str">
        <v>1421</v>
      </c>
      <c r="C73" s="35">
        <v>107628</v>
      </c>
    </row>
    <row r="74" ht="15.000000" customHeight="1">
      <c r="A74" s="38" t="str">
        <v>коэффициент 3</v>
      </c>
      <c r="B74" s="33" t="str">
        <v>1422</v>
      </c>
      <c r="C74" s="35">
        <v>31017</v>
      </c>
    </row>
    <row r="75" ht="15.000000" customHeight="1">
      <c r="A75" s="37" t="str">
        <v>Мотоциклы и мотороллеры с мощностью двигателя:</v>
      </c>
      <c r="B75" s="33" t="str">
        <v>1423</v>
      </c>
      <c r="C75" s="35">
        <v>415</v>
      </c>
    </row>
    <row r="76" ht="15.000000" customHeight="1">
      <c r="A76" s="38" t="str">
        <v>до 20 л.с. (до 14,7 кВт) включительно</v>
      </c>
      <c r="B76" s="33" t="str">
        <v>1424</v>
      </c>
      <c r="C76" s="35">
        <v>9</v>
      </c>
    </row>
    <row r="77" ht="15.000000" customHeight="1">
      <c r="A77" s="38" t="str">
        <v>свыше 20 л.с. до 35 л.с. (свыше 14,7 кВт до 25,74 кВт) включительно</v>
      </c>
      <c r="B77" s="33" t="str">
        <v>1425</v>
      </c>
      <c r="C77" s="35">
        <v>27</v>
      </c>
    </row>
    <row r="78" ht="15.000000" customHeight="1">
      <c r="A78" s="38" t="str">
        <v>свыше 35 л.с. (свыше 25,74 кВт)</v>
      </c>
      <c r="B78" s="33" t="str">
        <v>1426</v>
      </c>
      <c r="C78" s="35">
        <v>379</v>
      </c>
    </row>
    <row r="79" ht="15.000000" customHeight="1">
      <c r="A79" s="37" t="str">
        <v>Автобусы с мощностью двигателя:</v>
      </c>
      <c r="B79" s="33" t="str">
        <v>1427</v>
      </c>
      <c r="C79" s="35">
        <v>183526</v>
      </c>
    </row>
    <row r="80" ht="15.000000" customHeight="1">
      <c r="A80" s="38" t="str">
        <v>до 200 л.с. (до 147,1 кВт) включительно</v>
      </c>
      <c r="B80" s="33" t="str">
        <v>1428</v>
      </c>
      <c r="C80" s="35">
        <v>58342</v>
      </c>
    </row>
    <row r="81" ht="15.000000" customHeight="1">
      <c r="A81" s="38" t="str">
        <v>свыше 200 л.с. (свыше 147,1 кВт)</v>
      </c>
      <c r="B81" s="33" t="str">
        <v>1429</v>
      </c>
      <c r="C81" s="35">
        <v>125184</v>
      </c>
    </row>
    <row r="82" ht="15.000000" customHeight="1">
      <c r="A82" s="37" t="str">
        <v>Автомобили грузовые с мощностью двигателя:</v>
      </c>
      <c r="B82" s="33" t="str">
        <v>1430</v>
      </c>
      <c r="C82" s="35">
        <v>605980</v>
      </c>
    </row>
    <row r="83" ht="15.000000" customHeight="1">
      <c r="A83" s="38" t="str">
        <v>до 100 л.с. (до 73,55 кВт) включительно</v>
      </c>
      <c r="B83" s="33" t="str">
        <v>1431</v>
      </c>
      <c r="C83" s="35">
        <v>17996</v>
      </c>
    </row>
    <row r="84" ht="15.000000" customHeight="1">
      <c r="A84" s="38" t="str">
        <v>свыше 100 л.с. до 150 л.с. (свыше 73,55 кВт до 110,33 кВт) включительно</v>
      </c>
      <c r="B84" s="33" t="str">
        <v>1432</v>
      </c>
      <c r="C84" s="35">
        <v>154185</v>
      </c>
    </row>
    <row r="85" ht="15.000000" customHeight="1">
      <c r="A85" s="38" t="str">
        <v>свыше 150 л.с. до 200 л.с. (свыше 110,33 кВт до 147,1 кВт) включительно</v>
      </c>
      <c r="B85" s="33" t="str">
        <v>1433</v>
      </c>
      <c r="C85" s="35">
        <v>28578</v>
      </c>
    </row>
    <row r="86" ht="15.000000" customHeight="1">
      <c r="A86" s="38" t="str">
        <v>свыше 200 л.с. до 250 л.с. (свыше 147,1 кВт до 183,9 кВт) включительно</v>
      </c>
      <c r="B86" s="33" t="str">
        <v>1434</v>
      </c>
      <c r="C86" s="35">
        <v>108779</v>
      </c>
    </row>
    <row r="87" ht="15.000000" customHeight="1">
      <c r="A87" s="38" t="str">
        <v>свыше 250 л.с. (свыше 183,9 кВт)</v>
      </c>
      <c r="B87" s="33" t="str">
        <v>1435</v>
      </c>
      <c r="C87" s="35">
        <v>296442</v>
      </c>
    </row>
    <row r="88" ht="24.750000" customHeight="1">
      <c r="A88" s="37" t="str">
        <v>Другие самоходные транспортные средства, машины и механизмы на пневматическом и гусеничном ходу</v>
      </c>
      <c r="B88" s="33" t="str">
        <v>1436</v>
      </c>
      <c r="C88" s="35">
        <v>94691</v>
      </c>
    </row>
    <row r="89" ht="15.000000" customHeight="1">
      <c r="A89" s="37" t="str">
        <v>Снегоходы, мотосани с мощностью двигателя:</v>
      </c>
      <c r="B89" s="33" t="str">
        <v>1437</v>
      </c>
      <c r="C89" s="35">
        <v>1547</v>
      </c>
    </row>
    <row r="90" ht="15.000000" customHeight="1">
      <c r="A90" s="38" t="str">
        <v>до 50 л.с. (до 36,77 кВт) включительно</v>
      </c>
      <c r="B90" s="33" t="str">
        <v>1438</v>
      </c>
      <c r="C90" s="35">
        <v>479</v>
      </c>
    </row>
    <row r="91" ht="15.000000" customHeight="1">
      <c r="A91" s="38" t="str">
        <v>свыше 50 л.с. (свыше 36,77 кВт)</v>
      </c>
      <c r="B91" s="33" t="str">
        <v>1439</v>
      </c>
      <c r="C91" s="35">
        <v>1068</v>
      </c>
    </row>
    <row r="92" ht="15.000000" customHeight="1">
      <c r="A92" s="37" t="str">
        <v>в том числе зарегистрированные  в подразделениях Госавтоинспекции МВД России</v>
      </c>
      <c r="B92" s="33" t="str">
        <v>1440</v>
      </c>
      <c r="C92" s="35">
        <v>1472080</v>
      </c>
    </row>
    <row r="93" ht="15.000000" customHeight="1">
      <c r="A93" s="36" t="str">
        <v>по водным транспортным средствам, из них</v>
      </c>
      <c r="B93" s="33" t="str">
        <v>1450</v>
      </c>
      <c r="C93" s="35">
        <v>12756</v>
      </c>
    </row>
    <row r="94" ht="15.000000" customHeight="1">
      <c r="A94" s="37" t="str">
        <v>Катера, моторные лодки и другие водные транспортные средства с мощностью двигателя:</v>
      </c>
      <c r="B94" s="33" t="str">
        <v>1451</v>
      </c>
      <c r="C94" s="35">
        <v>8635</v>
      </c>
    </row>
    <row r="95" ht="15.000000" customHeight="1">
      <c r="A95" s="38" t="str">
        <v>до 100 л.с. (до 73,55 кВт) включительно</v>
      </c>
      <c r="B95" s="33" t="str">
        <v>1452</v>
      </c>
      <c r="C95" s="35">
        <v>1367</v>
      </c>
    </row>
    <row r="96" ht="15.000000" customHeight="1">
      <c r="A96" s="38" t="str">
        <v>свыше 100 л.с. (свыше 73,55 кВт)</v>
      </c>
      <c r="B96" s="33" t="str">
        <v>1453</v>
      </c>
      <c r="C96" s="35">
        <v>7268</v>
      </c>
    </row>
    <row r="97" ht="15.000000" customHeight="1">
      <c r="A97" s="37" t="str">
        <v>Яхты и другие парусно-моторные суда с мощностью двигателя:</v>
      </c>
      <c r="B97" s="33" t="str">
        <v>1454</v>
      </c>
      <c r="C97" s="35">
        <v>486</v>
      </c>
    </row>
    <row r="98" ht="15.000000" customHeight="1">
      <c r="A98" s="38" t="str">
        <v>до 100 л.с. (до 73,55 кВт) включительно</v>
      </c>
      <c r="B98" s="33" t="str">
        <v>1455</v>
      </c>
      <c r="C98" s="35">
        <v>32</v>
      </c>
    </row>
    <row r="99" ht="15.000000" customHeight="1">
      <c r="A99" s="38" t="str">
        <v>свыше 100 л.с. (свыше 73,55 кВт)</v>
      </c>
      <c r="B99" s="33" t="str">
        <v>1456</v>
      </c>
      <c r="C99" s="35">
        <v>454</v>
      </c>
    </row>
    <row r="100" ht="15.000000" customHeight="1">
      <c r="A100" s="37" t="str">
        <v>Гидроциклы с мощностью двигателя:</v>
      </c>
      <c r="B100" s="33" t="str">
        <v>1457</v>
      </c>
      <c r="C100" s="35">
        <v>1529</v>
      </c>
    </row>
    <row r="101" ht="15.000000" customHeight="1">
      <c r="A101" s="38" t="str">
        <v>до 100 л.с. (до 73,55 кВт) включительно</v>
      </c>
      <c r="B101" s="33" t="str">
        <v>1458</v>
      </c>
      <c r="C101" s="35">
        <v>496</v>
      </c>
    </row>
    <row r="102" ht="15.000000" customHeight="1">
      <c r="A102" s="38" t="str">
        <v>свыше 100 л.с. (свыше 73,55 кВт)</v>
      </c>
      <c r="B102" s="33" t="str">
        <v>1459</v>
      </c>
      <c r="C102" s="35">
        <v>1033</v>
      </c>
    </row>
    <row r="103" ht="15.000000" customHeight="1">
      <c r="A103" s="37" t="str">
        <v>Несамоходные (буксируемые) суда, для которых определяется валовая вместимость</v>
      </c>
      <c r="B103" s="33" t="str">
        <v>1460</v>
      </c>
      <c r="C103" s="35">
        <v>580</v>
      </c>
    </row>
    <row r="104" ht="15.000000" customHeight="1">
      <c r="A104" s="37" t="str">
        <v>Иные водные транспортные средства</v>
      </c>
      <c r="B104" s="33" t="str">
        <v>1461</v>
      </c>
      <c r="C104" s="35">
        <v>1526</v>
      </c>
    </row>
    <row r="105" ht="15.000000" customHeight="1">
      <c r="A105" s="36" t="str">
        <v>по воздушным транспортным средствам</v>
      </c>
      <c r="B105" s="33" t="str">
        <v>1470</v>
      </c>
      <c r="C105" s="35">
        <v>159415</v>
      </c>
    </row>
    <row r="106" ht="24.750000" customHeight="1">
      <c r="A106" s="34" t="str">
        <v>5. Сумма налога, не поступившая в бюджет в связи с предоставлением налогоплательщикам налоговых льгот (освобождением от уплаты налога), в том числе:</v>
      </c>
      <c r="B106" s="33" t="str">
        <v>1500</v>
      </c>
      <c r="C106" s="35">
        <v>289778</v>
      </c>
    </row>
    <row r="107" ht="15.000000" customHeight="1">
      <c r="A107" s="36" t="str">
        <v>льгот, установленных законодательством субъектов Российской Федерации</v>
      </c>
      <c r="B107" s="33" t="str">
        <v>1510</v>
      </c>
      <c r="C107" s="35">
        <v>3084</v>
      </c>
    </row>
    <row r="108" ht="24.750000" customHeight="1">
      <c r="A108" s="36" t="str">
        <v>льгот, установленных в соответствии со ст.7 НК РФ международными договорами Российской Федерации</v>
      </c>
      <c r="B108" s="33" t="str">
        <v>1520</v>
      </c>
      <c r="C108" s="35">
        <v>0</v>
      </c>
    </row>
    <row r="109" ht="24.750000" customHeight="1">
      <c r="A109" s="36" t="str">
        <v>налогового вычета на транспортные средства, имеющие разрешенную максимальную массу свыше 12 тонн, зарегистрированные в реестре транспортных средств системы взимания платы</v>
      </c>
      <c r="B109" s="33" t="str">
        <v>1530</v>
      </c>
      <c r="C109" s="35">
        <v>286694</v>
      </c>
    </row>
    <row r="110" ht="15.000000" customHeight="1">
      <c r="A110" s="34" t="str">
        <v>6. Контрольная сумма</v>
      </c>
      <c r="B110" s="33" t="str">
        <v>1600</v>
      </c>
      <c r="C110" s="35">
        <v>10662290</v>
      </c>
    </row>
  </sheetData>
  <mergeCells count="1">
    <mergeCell ref="A1:C1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A1:C120"/>
  <sheetViews>
    <sheetView workbookViewId="0" showGridLines="0" showRowColHeaders="0" zoomScale="100">
      <pane xSplit="2" ySplit="4" state="frozen" topLeftCell="C5"/>
    </sheetView>
  </sheetViews>
  <sheetFormatPr defaultRowHeight="14.500000" defaultColWidth="10.142857" customHeight="1"/>
  <cols>
    <col min="1" max="1" width="81.003906" customWidth="1"/>
    <col min="2" max="2" width="9.851563" customWidth="1"/>
    <col min="3" max="3" width="26.140625" customWidth="1"/>
  </cols>
  <sheetData>
    <row r="1" ht="34.500000" customHeight="1">
      <c r="A1" s="30" t="str">
        <v>РАЗДЕЛ II_x000A_Отчет о налоговой базе и структуре начислений по транспортному налогу по физическим лицам</v>
      </c>
      <c r="B1" s="30"/>
      <c r="C1" s="30" t="str">
        <v>РАЗДЕЛ II_x000A_Отчет о налоговой базе и структуре начислений по транспортному налогу по физическим лицам</v>
      </c>
    </row>
    <row r="2" ht="15.000000" customHeight="1">
      <c r="A2" s="31"/>
      <c r="B2" s="31"/>
      <c r="C2" s="32" t="str">
        <v>тыс.руб.</v>
      </c>
    </row>
    <row r="3" ht="15.000000" customHeight="1">
      <c r="A3" s="33" t="str">
        <f>"Показатели"</f>
        <v>Показатели</v>
      </c>
      <c r="B3" s="33" t="str">
        <f>"Код строки"</f>
        <v>Код строки</v>
      </c>
      <c r="C3" s="33" t="str">
        <v>Значение показателя</v>
      </c>
    </row>
    <row r="4" ht="15.000000" customHeight="1">
      <c r="A4" s="33" t="str">
        <f>"А"</f>
        <v>А</v>
      </c>
      <c r="B4" s="33" t="str">
        <f>"Б"</f>
        <v>Б</v>
      </c>
      <c r="C4" s="33" t="str">
        <v>1</v>
      </c>
    </row>
    <row r="5" ht="15.000000" customHeight="1">
      <c r="A5" s="34" t="str">
        <v>1. Количество налогоплательщиков, учтенных в базе данных налоговых органов, единиц, в том числе:</v>
      </c>
      <c r="B5" s="33" t="str">
        <v>2100</v>
      </c>
      <c r="C5" s="35">
        <v>2075759</v>
      </c>
    </row>
    <row r="6" ht="15.000000" customHeight="1">
      <c r="A6" s="36" t="str">
        <v>которым исчислен налог к уплате</v>
      </c>
      <c r="B6" s="33" t="str">
        <v>2110</v>
      </c>
      <c r="C6" s="35">
        <v>2040980</v>
      </c>
    </row>
    <row r="7" ht="15.000000" customHeight="1">
      <c r="A7" s="37" t="str">
        <v>которым исчислен налог на сумму менее 100 рублей,  и не направляется налоговое уведомление</v>
      </c>
      <c r="B7" s="33" t="str">
        <v>2111</v>
      </c>
      <c r="C7" s="35">
        <v>7</v>
      </c>
    </row>
    <row r="8" ht="15.000000" customHeight="1">
      <c r="A8" s="36" t="str">
        <v>которым предоставлены налоговые льготы, из них</v>
      </c>
      <c r="B8" s="33" t="str">
        <v>2120</v>
      </c>
      <c r="C8" s="35">
        <v>176461</v>
      </c>
    </row>
    <row r="9" ht="15.000000" customHeight="1">
      <c r="A9" s="37" t="str">
        <v>льготы, установленные законодательством субъектов Российской Федерации</v>
      </c>
      <c r="B9" s="33" t="str">
        <v>2130</v>
      </c>
      <c r="C9" s="35">
        <v>174089</v>
      </c>
    </row>
    <row r="10" ht="24.750000" customHeight="1">
      <c r="A10" s="37" t="str">
        <v>льготы, установленные в соответствии со ст.7 НК РФ международными договорами Российской Федерации</v>
      </c>
      <c r="B10" s="33" t="str">
        <v>2140</v>
      </c>
      <c r="C10" s="35">
        <v>0</v>
      </c>
    </row>
    <row r="11" ht="15.000000" customHeight="1">
      <c r="A11" s="37" t="str">
        <v>льгота, установленная в соответствии со ст. 361.1 НК РФ</v>
      </c>
      <c r="B11" s="33" t="str">
        <v>2150</v>
      </c>
      <c r="C11" s="35">
        <v>2465</v>
      </c>
    </row>
    <row r="12" ht="24.750000" customHeight="1">
      <c r="A12" s="37" t="str">
        <v>которым исчислен налог по налоговым ставкам, установленным законодательством субъектов Российской Федерации в размере 0 рублей</v>
      </c>
      <c r="B12" s="33" t="str">
        <v>2160</v>
      </c>
      <c r="C12" s="35">
        <v>0</v>
      </c>
    </row>
    <row r="13" ht="15.000000" customHeight="1">
      <c r="A13" s="34" t="str">
        <v>2. Количество транспортных средств, учтенных в базе данных налогового органа, единиц, в том числе:</v>
      </c>
      <c r="B13" s="33" t="str">
        <v>2200</v>
      </c>
      <c r="C13" s="35">
        <v>3028136</v>
      </c>
    </row>
    <row r="14" ht="15.000000" customHeight="1">
      <c r="A14" s="36" t="str">
        <v>наземных транспортных средств</v>
      </c>
      <c r="B14" s="33" t="str">
        <v>2210</v>
      </c>
      <c r="C14" s="35">
        <v>3007062</v>
      </c>
    </row>
    <row r="15" ht="15.000000" customHeight="1">
      <c r="A15" s="36" t="str">
        <v>водных транспортных средств</v>
      </c>
      <c r="B15" s="33" t="str">
        <v>2220</v>
      </c>
      <c r="C15" s="35">
        <v>20780</v>
      </c>
    </row>
    <row r="16" ht="15.000000" customHeight="1">
      <c r="A16" s="36" t="str">
        <v>воздушных транспортных средств</v>
      </c>
      <c r="B16" s="33" t="str">
        <v>2230</v>
      </c>
      <c r="C16" s="35">
        <v>294</v>
      </c>
    </row>
    <row r="17" ht="15.000000" customHeight="1">
      <c r="A17" s="34" t="str">
        <v>3. Количество транспортных средств, по которым предъявлен налог к уплате, в том числе:</v>
      </c>
      <c r="B17" s="33" t="str">
        <v>2300</v>
      </c>
      <c r="C17" s="35">
        <v>2897215</v>
      </c>
    </row>
    <row r="18" ht="15.000000" customHeight="1">
      <c r="A18" s="36" t="str">
        <v>по наземным транспортным средствам, из них</v>
      </c>
      <c r="B18" s="33" t="str">
        <v>2310</v>
      </c>
      <c r="C18" s="35">
        <v>2879591</v>
      </c>
    </row>
    <row r="19" ht="15.000000" customHeight="1">
      <c r="A19" s="37" t="str">
        <v>Автомобили легковые с мощностью двигателя:</v>
      </c>
      <c r="B19" s="33" t="str">
        <v>2311</v>
      </c>
      <c r="C19" s="35">
        <v>2565022</v>
      </c>
    </row>
    <row r="20" ht="15.000000" customHeight="1">
      <c r="A20" s="38" t="str">
        <v>до 100 л.с. (до 73,55 кВт) включительно</v>
      </c>
      <c r="B20" s="33" t="str">
        <v>2312</v>
      </c>
      <c r="C20" s="35">
        <v>925538</v>
      </c>
    </row>
    <row r="21" ht="15.000000" customHeight="1">
      <c r="A21" s="38" t="str">
        <v>свыше 100 л.с. до 150 л.с. (свыше 73,55 кВт до 110,33 кВт) включительно</v>
      </c>
      <c r="B21" s="33" t="str">
        <v>2313</v>
      </c>
      <c r="C21" s="35">
        <v>1157571</v>
      </c>
    </row>
    <row r="22" ht="15.000000" customHeight="1">
      <c r="A22" s="38" t="str">
        <v>свыше 150 л.с. до 200 л.с. (свыше 110,33 кВт до 147,1 кВт) включительно</v>
      </c>
      <c r="B22" s="33" t="str">
        <v>2314</v>
      </c>
      <c r="C22" s="35">
        <v>293116</v>
      </c>
    </row>
    <row r="23" ht="15.000000" customHeight="1">
      <c r="A23" s="38" t="str">
        <v>свыше 200 л.с. до 250 л.с. (свыше 147,1 кВт до 183,9 кВт) включительно</v>
      </c>
      <c r="B23" s="33" t="str">
        <v>2315</v>
      </c>
      <c r="C23" s="35">
        <v>123091</v>
      </c>
    </row>
    <row r="24" ht="15.000000" customHeight="1">
      <c r="A24" s="38" t="str">
        <v>свыше 250 л.с. (свыше 183,9 кВт)</v>
      </c>
      <c r="B24" s="33" t="str">
        <v>2316</v>
      </c>
      <c r="C24" s="35">
        <v>65706</v>
      </c>
    </row>
    <row r="25" ht="24.750000" customHeight="1">
      <c r="A25" s="37" t="str">
        <v>в том числе с учетом повышающего коэффициента, установленного в соответствии с п. 2 статьи 362 НК РФ</v>
      </c>
      <c r="B25" s="33" t="str">
        <v>2317</v>
      </c>
      <c r="C25" s="35">
        <v>12652</v>
      </c>
    </row>
    <row r="26" ht="15.000000" customHeight="1">
      <c r="A26" s="38" t="str">
        <v>коэффициент 1,1</v>
      </c>
      <c r="B26" s="33" t="str">
        <v>2318</v>
      </c>
      <c r="C26" s="35">
        <v>3006</v>
      </c>
    </row>
    <row r="27" ht="15.000000" customHeight="1">
      <c r="A27" s="38" t="str">
        <v>коэффициент 1,3</v>
      </c>
      <c r="B27" s="33" t="str">
        <v>2319</v>
      </c>
      <c r="C27" s="35">
        <v>5353</v>
      </c>
    </row>
    <row r="28" ht="15.000000" customHeight="1">
      <c r="A28" s="38" t="str">
        <v>коэффициент 1,5</v>
      </c>
      <c r="B28" s="33" t="str">
        <v>2320</v>
      </c>
      <c r="C28" s="35">
        <v>2349</v>
      </c>
    </row>
    <row r="29" ht="15.000000" customHeight="1">
      <c r="A29" s="38" t="str">
        <v>коэффициент 2</v>
      </c>
      <c r="B29" s="33" t="str">
        <v>2321</v>
      </c>
      <c r="C29" s="35">
        <v>1665</v>
      </c>
    </row>
    <row r="30" ht="15.000000" customHeight="1">
      <c r="A30" s="38" t="str">
        <v>коэффициент 3</v>
      </c>
      <c r="B30" s="33" t="str">
        <v>2322</v>
      </c>
      <c r="C30" s="35">
        <v>279</v>
      </c>
    </row>
    <row r="31" ht="15.000000" customHeight="1">
      <c r="A31" s="37" t="str">
        <v>Мотоциклы и мотороллеры с мощностью двигателя:</v>
      </c>
      <c r="B31" s="33" t="str">
        <v>2323</v>
      </c>
      <c r="C31" s="35">
        <v>64010</v>
      </c>
    </row>
    <row r="32" ht="15.000000" customHeight="1">
      <c r="A32" s="38" t="str">
        <v>до 20 л.с. (до 14,7 кВт) включительно</v>
      </c>
      <c r="B32" s="33" t="str">
        <v>2324</v>
      </c>
      <c r="C32" s="35">
        <v>17714</v>
      </c>
    </row>
    <row r="33" ht="15.000000" customHeight="1">
      <c r="A33" s="38" t="str">
        <v>свыше 20 л.с. до 35 л.с. (свыше 14,7 кВт до 25,74 кВт) включительно</v>
      </c>
      <c r="B33" s="33" t="str">
        <v>2325</v>
      </c>
      <c r="C33" s="35">
        <v>15598</v>
      </c>
    </row>
    <row r="34" ht="15.000000" customHeight="1">
      <c r="A34" s="38" t="str">
        <v>свыше 35 л.с. (свыше 25,74 кВт)</v>
      </c>
      <c r="B34" s="33" t="str">
        <v>2326</v>
      </c>
      <c r="C34" s="35">
        <v>30698</v>
      </c>
    </row>
    <row r="35" ht="15.000000" customHeight="1">
      <c r="A35" s="37" t="str">
        <v>Автобусы с мощностью двигателя:</v>
      </c>
      <c r="B35" s="33" t="str">
        <v>2327</v>
      </c>
      <c r="C35" s="35">
        <v>15473</v>
      </c>
    </row>
    <row r="36" ht="15.000000" customHeight="1">
      <c r="A36" s="38" t="str">
        <v>до 200 л.с. (до 147,1 кВт) включительно</v>
      </c>
      <c r="B36" s="33" t="str">
        <v>2328</v>
      </c>
      <c r="C36" s="35">
        <v>14307</v>
      </c>
    </row>
    <row r="37" ht="15.000000" customHeight="1">
      <c r="A37" s="38" t="str">
        <v>свыше 200 л.с. (свыше 147,1 кВт)</v>
      </c>
      <c r="B37" s="33" t="str">
        <v>2329</v>
      </c>
      <c r="C37" s="35">
        <v>1166</v>
      </c>
    </row>
    <row r="38" ht="15.000000" customHeight="1">
      <c r="A38" s="37" t="str">
        <v>Автомобили грузовые с мощностью двигателя:</v>
      </c>
      <c r="B38" s="33" t="str">
        <v>2330</v>
      </c>
      <c r="C38" s="35">
        <v>206819</v>
      </c>
    </row>
    <row r="39" ht="15.000000" customHeight="1">
      <c r="A39" s="38" t="str">
        <v>до 100 л.с. (до 73,55 кВт) включительно</v>
      </c>
      <c r="B39" s="33" t="str">
        <v>2331</v>
      </c>
      <c r="C39" s="35">
        <v>61451</v>
      </c>
    </row>
    <row r="40" ht="15.000000" customHeight="1">
      <c r="A40" s="38" t="str">
        <v>свыше 100 л.с. до 150 л.с. (свыше 73,55 кВт до 110,33 кВт) включительно</v>
      </c>
      <c r="B40" s="33" t="str">
        <v>2332</v>
      </c>
      <c r="C40" s="35">
        <v>93170</v>
      </c>
    </row>
    <row r="41" ht="15.000000" customHeight="1">
      <c r="A41" s="38" t="str">
        <v>свыше 150 л.с. до 200 л.с. (свыше 110,33 кВт до 147,1 кВт) включительно</v>
      </c>
      <c r="B41" s="33" t="str">
        <v>2333</v>
      </c>
      <c r="C41" s="35">
        <v>10924</v>
      </c>
    </row>
    <row r="42" ht="15.000000" customHeight="1">
      <c r="A42" s="38" t="str">
        <v>свыше 200 л.с. до 250 л.с. (свыше 147,1 кВт до 183,9 кВт) включительно</v>
      </c>
      <c r="B42" s="33" t="str">
        <v>2334</v>
      </c>
      <c r="C42" s="35">
        <v>17014</v>
      </c>
    </row>
    <row r="43" ht="15.000000" customHeight="1">
      <c r="A43" s="38" t="str">
        <v>свыше 250 л.с. (свыше 183,9 кВт)</v>
      </c>
      <c r="B43" s="33" t="str">
        <v>2335</v>
      </c>
      <c r="C43" s="35">
        <v>24260</v>
      </c>
    </row>
    <row r="44" ht="24.750000" customHeight="1">
      <c r="A44" s="37" t="str">
        <v>Другие самоходные транспортные средства, машины и механизмы на пневматическом и гусеничном ходу</v>
      </c>
      <c r="B44" s="33" t="str">
        <v>2336</v>
      </c>
      <c r="C44" s="35">
        <v>23186</v>
      </c>
    </row>
    <row r="45" ht="15.000000" customHeight="1">
      <c r="A45" s="37" t="str">
        <v>Снегоходы, мотосани с мощностью двигателя:</v>
      </c>
      <c r="B45" s="33" t="str">
        <v>2337</v>
      </c>
      <c r="C45" s="35">
        <v>5081</v>
      </c>
    </row>
    <row r="46" ht="15.000000" customHeight="1">
      <c r="A46" s="38" t="str">
        <v>до 50 л.с. (до 36,77 кВт) включительно</v>
      </c>
      <c r="B46" s="33" t="str">
        <v>2338</v>
      </c>
      <c r="C46" s="35">
        <v>2968</v>
      </c>
    </row>
    <row r="47" ht="15.000000" customHeight="1">
      <c r="A47" s="38" t="str">
        <v>свыше 50 л.с. (свыше 36,77 кВт)</v>
      </c>
      <c r="B47" s="33" t="str">
        <v>2339</v>
      </c>
      <c r="C47" s="35">
        <v>2113</v>
      </c>
    </row>
    <row r="48" ht="15.000000" customHeight="1">
      <c r="A48" s="37" t="str">
        <v>в том числе зарегистрированные  в подразделениях Госавтоинспекции МВД России</v>
      </c>
      <c r="B48" s="33" t="str">
        <v>2340</v>
      </c>
      <c r="C48" s="35">
        <v>2851644</v>
      </c>
    </row>
    <row r="49" ht="15.000000" customHeight="1">
      <c r="A49" s="36" t="str">
        <v>по водным транспортным средствам, из них:</v>
      </c>
      <c r="B49" s="33" t="str">
        <v>2350</v>
      </c>
      <c r="C49" s="35">
        <v>17337</v>
      </c>
    </row>
    <row r="50" ht="15.000000" customHeight="1">
      <c r="A50" s="37" t="str">
        <v>Катера, моторные лодки и другие водные транспортные средства с мощностью двигателя:</v>
      </c>
      <c r="B50" s="33" t="str">
        <v>2351</v>
      </c>
      <c r="C50" s="35">
        <v>16259</v>
      </c>
    </row>
    <row r="51" ht="15.000000" customHeight="1">
      <c r="A51" s="38" t="str">
        <v>до 100 л.с. (до 73,55 кВт) включительно</v>
      </c>
      <c r="B51" s="33" t="str">
        <v>2352</v>
      </c>
      <c r="C51" s="35">
        <v>15016</v>
      </c>
    </row>
    <row r="52" ht="15.000000" customHeight="1">
      <c r="A52" s="38" t="str">
        <v>свыше 100 л.с. (свыше 73,55 кВт)</v>
      </c>
      <c r="B52" s="33" t="str">
        <v>2353</v>
      </c>
      <c r="C52" s="35">
        <v>1243</v>
      </c>
    </row>
    <row r="53" ht="15.000000" customHeight="1">
      <c r="A53" s="37" t="str">
        <v>Яхты и другие парусно-моторные суда с мощностью двигателя:</v>
      </c>
      <c r="B53" s="33" t="str">
        <v>2354</v>
      </c>
      <c r="C53" s="35">
        <v>85</v>
      </c>
    </row>
    <row r="54" ht="15.000000" customHeight="1">
      <c r="A54" s="38" t="str">
        <v>до 100 л.с. (до 73,55 кВт) включительно</v>
      </c>
      <c r="B54" s="33" t="str">
        <v>2355</v>
      </c>
      <c r="C54" s="35">
        <v>79</v>
      </c>
    </row>
    <row r="55" ht="15.000000" customHeight="1">
      <c r="A55" s="38" t="str">
        <v>свыше 100 л.с. (свыше 73,55 кВт)</v>
      </c>
      <c r="B55" s="33" t="str">
        <v>2356</v>
      </c>
      <c r="C55" s="35">
        <v>6</v>
      </c>
    </row>
    <row r="56" ht="15.000000" customHeight="1">
      <c r="A56" s="37" t="str">
        <v>Гидроциклы с мощностью двигателя:</v>
      </c>
      <c r="B56" s="33" t="str">
        <v>2357</v>
      </c>
      <c r="C56" s="35">
        <v>345</v>
      </c>
    </row>
    <row r="57" ht="15.000000" customHeight="1">
      <c r="A57" s="38" t="str">
        <v>до 100 л.с. (до 73,55 кВт) включительно</v>
      </c>
      <c r="B57" s="33" t="str">
        <v>2358</v>
      </c>
      <c r="C57" s="35">
        <v>135</v>
      </c>
    </row>
    <row r="58" ht="15.000000" customHeight="1">
      <c r="A58" s="38" t="str">
        <v>свыше 100 л.с. (свыше 73,55 кВт)</v>
      </c>
      <c r="B58" s="33" t="str">
        <v>2359</v>
      </c>
      <c r="C58" s="35">
        <v>210</v>
      </c>
    </row>
    <row r="59" ht="15.000000" customHeight="1">
      <c r="A59" s="37" t="str">
        <v>Несамоходные (буксируемые) суда, для которых определяется валовая вместимость</v>
      </c>
      <c r="B59" s="33" t="str">
        <v>2360</v>
      </c>
      <c r="C59" s="35">
        <v>51</v>
      </c>
    </row>
    <row r="60" ht="15.000000" customHeight="1">
      <c r="A60" s="37" t="str">
        <v>Иные водные транспортные средства</v>
      </c>
      <c r="B60" s="33" t="str">
        <v>2361</v>
      </c>
      <c r="C60" s="35">
        <v>597</v>
      </c>
    </row>
    <row r="61" ht="15.000000" customHeight="1">
      <c r="A61" s="36" t="str">
        <v>по воздушным транспортным средствам</v>
      </c>
      <c r="B61" s="33" t="str">
        <v>2370</v>
      </c>
      <c r="C61" s="35">
        <v>287</v>
      </c>
    </row>
    <row r="62" ht="15.000000" customHeight="1">
      <c r="A62" s="34" t="str">
        <v>4. Сумма налога, подлежащая уплате в бюджет, в том числе:</v>
      </c>
      <c r="B62" s="33" t="str">
        <v>2400</v>
      </c>
      <c r="C62" s="35">
        <v>13087491</v>
      </c>
    </row>
    <row r="63" ht="15.000000" customHeight="1">
      <c r="A63" s="36" t="str">
        <v>по наземным транспортным средствам, из них:</v>
      </c>
      <c r="B63" s="33" t="str">
        <v>2410</v>
      </c>
      <c r="C63" s="35">
        <v>12957300</v>
      </c>
    </row>
    <row r="64" ht="15.000000" customHeight="1">
      <c r="A64" s="37" t="str">
        <v>Автомобили легковые с мощностью двигателя:</v>
      </c>
      <c r="B64" s="33" t="str">
        <v>2411</v>
      </c>
      <c r="C64" s="35">
        <v>11339478</v>
      </c>
    </row>
    <row r="65" ht="15.000000" customHeight="1">
      <c r="A65" s="38" t="str">
        <v>до 100 л.с. (до 73,55 кВт) включительно</v>
      </c>
      <c r="B65" s="33" t="str">
        <v>2412</v>
      </c>
      <c r="C65" s="35">
        <v>640223</v>
      </c>
    </row>
    <row r="66" ht="15.000000" customHeight="1">
      <c r="A66" s="38" t="str">
        <v>свыше 100 л.с. до 150 л.с. (свыше 73,55 кВт до 110,33 кВт) включительно</v>
      </c>
      <c r="B66" s="33" t="str">
        <v>2413</v>
      </c>
      <c r="C66" s="35">
        <v>4131523</v>
      </c>
    </row>
    <row r="67" ht="15.000000" customHeight="1">
      <c r="A67" s="38" t="str">
        <v>свыше 150 л.с. до 200 л.с. (свыше 110,33 кВт до 147,1 кВт) включительно</v>
      </c>
      <c r="B67" s="33" t="str">
        <v>2414</v>
      </c>
      <c r="C67" s="35">
        <v>2137479</v>
      </c>
    </row>
    <row r="68" ht="15.000000" customHeight="1">
      <c r="A68" s="38" t="str">
        <v>свыше 200 л.с. до 250 л.с. (свыше 147,1 кВт до 183,9 кВт) включительно</v>
      </c>
      <c r="B68" s="33" t="str">
        <v>2415</v>
      </c>
      <c r="C68" s="35">
        <v>1781722</v>
      </c>
    </row>
    <row r="69" ht="15.000000" customHeight="1">
      <c r="A69" s="38" t="str">
        <v>свыше 250 л.с. (свыше 183,9 кВт)</v>
      </c>
      <c r="B69" s="33" t="str">
        <v>2416</v>
      </c>
      <c r="C69" s="35">
        <v>2648531</v>
      </c>
    </row>
    <row r="70" ht="24.750000" customHeight="1">
      <c r="A70" s="37" t="str">
        <v>в том числе с учетом повышающего коэффициента, установленного в соответствии с п. 2 статьи 362 НК РФ</v>
      </c>
      <c r="B70" s="33" t="str">
        <v>2417</v>
      </c>
      <c r="C70" s="35">
        <v>405691</v>
      </c>
    </row>
    <row r="71" ht="15.000000" customHeight="1">
      <c r="A71" s="38" t="str">
        <v>коэффициент 1,1</v>
      </c>
      <c r="B71" s="33" t="str">
        <v>2418</v>
      </c>
      <c r="C71" s="35">
        <v>73359</v>
      </c>
    </row>
    <row r="72" ht="15.000000" customHeight="1">
      <c r="A72" s="38" t="str">
        <v>коэффициент 1,3</v>
      </c>
      <c r="B72" s="33" t="str">
        <v>2419</v>
      </c>
      <c r="C72" s="35">
        <v>118020</v>
      </c>
    </row>
    <row r="73" ht="15.000000" customHeight="1">
      <c r="A73" s="38" t="str">
        <v>коэффициент 1,5</v>
      </c>
      <c r="B73" s="33" t="str">
        <v>2420</v>
      </c>
      <c r="C73" s="35">
        <v>25285</v>
      </c>
    </row>
    <row r="74" ht="15.000000" customHeight="1">
      <c r="A74" s="38" t="str">
        <v>коэффициент 2</v>
      </c>
      <c r="B74" s="33" t="str">
        <v>2421</v>
      </c>
      <c r="C74" s="35">
        <v>138953</v>
      </c>
    </row>
    <row r="75" ht="15.000000" customHeight="1">
      <c r="A75" s="38" t="str">
        <v>коэффициент 3</v>
      </c>
      <c r="B75" s="33" t="str">
        <v>2422</v>
      </c>
      <c r="C75" s="35">
        <v>50074</v>
      </c>
    </row>
    <row r="76" ht="15.000000" customHeight="1">
      <c r="A76" s="37" t="str">
        <v>Мотоциклы и мотороллеры с мощностью двигателя:</v>
      </c>
      <c r="B76" s="33" t="str">
        <v>2423</v>
      </c>
      <c r="C76" s="35">
        <v>114262</v>
      </c>
    </row>
    <row r="77" ht="15.000000" customHeight="1">
      <c r="A77" s="38" t="str">
        <v>до 20 л.с. (до 14,7 кВт) включительно</v>
      </c>
      <c r="B77" s="33" t="str">
        <v>2424</v>
      </c>
      <c r="C77" s="35">
        <v>2017</v>
      </c>
    </row>
    <row r="78" ht="15.000000" customHeight="1">
      <c r="A78" s="38" t="str">
        <v>свыше 20 л.с. до 35 л.с. (свыше 14,7 кВт до 25,74 кВт) включительно</v>
      </c>
      <c r="B78" s="33" t="str">
        <v>2425</v>
      </c>
      <c r="C78" s="35">
        <v>6347</v>
      </c>
    </row>
    <row r="79" ht="15.000000" customHeight="1">
      <c r="A79" s="38" t="str">
        <v>свыше 35 л.с. (свыше 25,74 кВт)</v>
      </c>
      <c r="B79" s="33" t="str">
        <v>2426</v>
      </c>
      <c r="C79" s="35">
        <v>105898</v>
      </c>
    </row>
    <row r="80" ht="15.000000" customHeight="1">
      <c r="A80" s="37" t="str">
        <v>Автобусы с мощностью двигателя:</v>
      </c>
      <c r="B80" s="33" t="str">
        <v>2427</v>
      </c>
      <c r="C80" s="35">
        <v>94138</v>
      </c>
    </row>
    <row r="81" ht="15.000000" customHeight="1">
      <c r="A81" s="38" t="str">
        <v>до 200 л.с. (до 147,1 кВт) включительно</v>
      </c>
      <c r="B81" s="33" t="str">
        <v>2428</v>
      </c>
      <c r="C81" s="35">
        <v>66199</v>
      </c>
    </row>
    <row r="82" ht="15.000000" customHeight="1">
      <c r="A82" s="38" t="str">
        <v>свыше 200 л.с. (свыше 147,1 кВт)</v>
      </c>
      <c r="B82" s="33" t="str">
        <v>2429</v>
      </c>
      <c r="C82" s="35">
        <v>27939</v>
      </c>
    </row>
    <row r="83" ht="15.000000" customHeight="1">
      <c r="A83" s="37" t="str">
        <v>Автомобили грузовые с мощностью двигателя:</v>
      </c>
      <c r="B83" s="33" t="str">
        <v>2430</v>
      </c>
      <c r="C83" s="35">
        <v>1357872</v>
      </c>
    </row>
    <row r="84" ht="15.000000" customHeight="1">
      <c r="A84" s="38" t="str">
        <v>до 100 л.с. (до 73,55 кВт) включительно</v>
      </c>
      <c r="B84" s="33" t="str">
        <v>2431</v>
      </c>
      <c r="C84" s="35">
        <v>119427</v>
      </c>
    </row>
    <row r="85" ht="15.000000" customHeight="1">
      <c r="A85" s="38" t="str">
        <v>свыше 100 л.с. до 150 л.с. (свыше 73,55 кВт до 110,33 кВт) включительно</v>
      </c>
      <c r="B85" s="33" t="str">
        <v>2432</v>
      </c>
      <c r="C85" s="35">
        <v>372693</v>
      </c>
    </row>
    <row r="86" ht="15.000000" customHeight="1">
      <c r="A86" s="38" t="str">
        <v>свыше 150 л.с. до 200 л.с. (свыше 110,33 кВт до 147,1 кВт) включительно</v>
      </c>
      <c r="B86" s="33" t="str">
        <v>2433</v>
      </c>
      <c r="C86" s="35">
        <v>75503</v>
      </c>
    </row>
    <row r="87" ht="15.000000" customHeight="1">
      <c r="A87" s="38" t="str">
        <v>свыше 200 л.с. до 250 л.с. (свыше 147,1 кВт до 183,9 кВт) включительно</v>
      </c>
      <c r="B87" s="33" t="str">
        <v>2434</v>
      </c>
      <c r="C87" s="35">
        <v>217217</v>
      </c>
    </row>
    <row r="88" ht="15.000000" customHeight="1">
      <c r="A88" s="38" t="str">
        <v>свыше 250 л.с. (свыше 183,9 кВт)</v>
      </c>
      <c r="B88" s="33" t="str">
        <v>2435</v>
      </c>
      <c r="C88" s="35">
        <v>573032</v>
      </c>
    </row>
    <row r="89" ht="24.750000" customHeight="1">
      <c r="A89" s="37" t="str">
        <v>Другие самоходные транспортные средства, машины и механизмы на пневматическом и гусеничном ходу</v>
      </c>
      <c r="B89" s="33" t="str">
        <v>2436</v>
      </c>
      <c r="C89" s="35">
        <v>40741</v>
      </c>
    </row>
    <row r="90" ht="15.000000" customHeight="1">
      <c r="A90" s="37" t="str">
        <v>Снегоходы, мотосани с мощностью двигателя:</v>
      </c>
      <c r="B90" s="33" t="str">
        <v>2437</v>
      </c>
      <c r="C90" s="35">
        <v>10809</v>
      </c>
    </row>
    <row r="91" ht="15.000000" customHeight="1">
      <c r="A91" s="38" t="str">
        <v>до 50 л.с. (до 36,77 кВт) включительно</v>
      </c>
      <c r="B91" s="33" t="str">
        <v>2438</v>
      </c>
      <c r="C91" s="35">
        <v>2533</v>
      </c>
    </row>
    <row r="92" ht="15.000000" customHeight="1">
      <c r="A92" s="38" t="str">
        <v>свыше 50 л.с. (свыше 36,77 кВт)</v>
      </c>
      <c r="B92" s="33" t="str">
        <v>2439</v>
      </c>
      <c r="C92" s="35">
        <v>8276</v>
      </c>
    </row>
    <row r="93" ht="15.000000" customHeight="1">
      <c r="A93" s="37" t="str">
        <v>в том числе зарегистрированные  в подразделениях Госавтоинспекции МВД России</v>
      </c>
      <c r="B93" s="33" t="str">
        <v>2440</v>
      </c>
      <c r="C93" s="35">
        <v>12907217</v>
      </c>
    </row>
    <row r="94" ht="15.000000" customHeight="1">
      <c r="A94" s="36" t="str">
        <v>по водным транспортным средствам, из них:</v>
      </c>
      <c r="B94" s="33" t="str">
        <v>2450</v>
      </c>
      <c r="C94" s="35">
        <v>117904</v>
      </c>
    </row>
    <row r="95" ht="15.000000" customHeight="1">
      <c r="A95" s="37" t="str">
        <v>Катера, моторные лодки и другие водные транспортные средства с мощностью двигателя:</v>
      </c>
      <c r="B95" s="33" t="str">
        <v>2451</v>
      </c>
      <c r="C95" s="35">
        <v>92508</v>
      </c>
    </row>
    <row r="96" ht="15.000000" customHeight="1">
      <c r="A96" s="38" t="str">
        <v>до 100 л.с. (до 73,55 кВт) включительно</v>
      </c>
      <c r="B96" s="33" t="str">
        <v>2452</v>
      </c>
      <c r="C96" s="35">
        <v>37283</v>
      </c>
    </row>
    <row r="97" ht="15.000000" customHeight="1">
      <c r="A97" s="38" t="str">
        <v>свыше 100 л.с. (свыше 73,55 кВт)</v>
      </c>
      <c r="B97" s="33" t="str">
        <v>2453</v>
      </c>
      <c r="C97" s="35">
        <v>55225</v>
      </c>
    </row>
    <row r="98" ht="15.000000" customHeight="1">
      <c r="A98" s="37" t="str">
        <v>Яхты и другие парусно-моторные суда с мощностью двигателя:</v>
      </c>
      <c r="B98" s="33" t="str">
        <v>2454</v>
      </c>
      <c r="C98" s="35">
        <v>1722</v>
      </c>
    </row>
    <row r="99" ht="15.000000" customHeight="1">
      <c r="A99" s="38" t="str">
        <v>до 100 л.с. (до 73,55 кВт) включительно</v>
      </c>
      <c r="B99" s="33" t="str">
        <v>2455</v>
      </c>
      <c r="C99" s="35">
        <v>277</v>
      </c>
    </row>
    <row r="100" ht="15.000000" customHeight="1">
      <c r="A100" s="38" t="str">
        <v>свыше 100 л.с. (свыше 73,55 кВт)</v>
      </c>
      <c r="B100" s="33" t="str">
        <v>2456</v>
      </c>
      <c r="C100" s="35">
        <v>1445</v>
      </c>
    </row>
    <row r="101" ht="15.000000" customHeight="1">
      <c r="A101" s="37" t="str">
        <v>Гидроциклы с мощностью двигателя:</v>
      </c>
      <c r="B101" s="33" t="str">
        <v>2457</v>
      </c>
      <c r="C101" s="35">
        <v>20237</v>
      </c>
    </row>
    <row r="102" ht="15.000000" customHeight="1">
      <c r="A102" s="38" t="str">
        <v>до 100 л.с. (до 73,55 кВт) включительно</v>
      </c>
      <c r="B102" s="33" t="str">
        <v>2458</v>
      </c>
      <c r="C102" s="35">
        <v>2279</v>
      </c>
    </row>
    <row r="103" ht="15.000000" customHeight="1">
      <c r="A103" s="38" t="str">
        <v>свыше 100 л.с. (свыше 73,55 кВт)</v>
      </c>
      <c r="B103" s="33" t="str">
        <v>2459</v>
      </c>
      <c r="C103" s="35">
        <v>17958</v>
      </c>
    </row>
    <row r="104" ht="15.000000" customHeight="1">
      <c r="A104" s="37" t="str">
        <v>Несамоходные (буксируемые) суда, для которых определяется валовая вместимость</v>
      </c>
      <c r="B104" s="33" t="str">
        <v>2460</v>
      </c>
      <c r="C104" s="35">
        <v>121</v>
      </c>
    </row>
    <row r="105" ht="15.000000" customHeight="1">
      <c r="A105" s="37" t="str">
        <v>Иные водные транспортные средства</v>
      </c>
      <c r="B105" s="33" t="str">
        <v>2461</v>
      </c>
      <c r="C105" s="35">
        <v>3316</v>
      </c>
    </row>
    <row r="106" ht="15.000000" customHeight="1">
      <c r="A106" s="36" t="str">
        <v>по воздушным транспортным средствам</v>
      </c>
      <c r="B106" s="33" t="str">
        <v>2470</v>
      </c>
      <c r="C106" s="35">
        <v>12287</v>
      </c>
    </row>
    <row r="107" ht="15.000000" customHeight="1">
      <c r="A107" s="34" t="str">
        <v>5. Сумма налога менее 100 рублей, по которой не направляется налоговое уведомление</v>
      </c>
      <c r="B107" s="33" t="str">
        <v>2480</v>
      </c>
      <c r="C107" s="35">
        <v>0</v>
      </c>
    </row>
    <row r="108" ht="24.750000" customHeight="1">
      <c r="A108" s="34" t="str">
        <v>6. Сумма налога, не поступившая в бюджет в связи с предоставлением налогоплательщикам налоговых льгот (освобождением от уплаты налога), в том числе:</v>
      </c>
      <c r="B108" s="33" t="str">
        <v>2500</v>
      </c>
      <c r="C108" s="35">
        <v>467184</v>
      </c>
    </row>
    <row r="109" ht="15.000000" customHeight="1">
      <c r="A109" s="36" t="str">
        <v>льгот, установленных законодательством субъектов Российской Федерации</v>
      </c>
      <c r="B109" s="33" t="str">
        <v>2510</v>
      </c>
      <c r="C109" s="35">
        <v>375413</v>
      </c>
    </row>
    <row r="110" ht="24.750000" customHeight="1">
      <c r="A110" s="36" t="str">
        <v>льгот, установленных в соответствии со ст.7 НК РФ международными договорами Российской Федерации</v>
      </c>
      <c r="B110" s="33" t="str">
        <v>2520</v>
      </c>
      <c r="C110" s="35">
        <v>0</v>
      </c>
    </row>
    <row r="111" ht="15.000000" customHeight="1">
      <c r="A111" s="36" t="str">
        <v>льготы, установленной в соответствии со ст.361.1 НК РФ</v>
      </c>
      <c r="B111" s="33" t="str">
        <v>2530</v>
      </c>
      <c r="C111" s="35">
        <v>91771</v>
      </c>
    </row>
    <row r="112" ht="15.000000" customHeight="1">
      <c r="A112" s="34" t="str">
        <v>7. Контрольная сумма</v>
      </c>
      <c r="B112" s="33" t="str">
        <v>2600</v>
      </c>
      <c r="C112" s="35">
        <v>91901612</v>
      </c>
    </row>
    <row r="113" ht="15.000000" customHeight="1">
      <c r="A113" s="39"/>
      <c r="B113" s="39"/>
      <c r="C113" s="39"/>
    </row>
    <row r="114" ht="18.000000" customHeight="1">
      <c r="A114" s="40" t="str">
        <v>« _____ » ___________________ 201__ г.</v>
      </c>
      <c r="B114" s="41" t="str">
        <v>Руководитель налогового органа</v>
      </c>
      <c r="C114" s="41"/>
    </row>
    <row r="115" ht="14.250000" customHeight="1">
      <c r="A115" s="42" t="str">
        <v/>
      </c>
      <c r="B115" s="42"/>
      <c r="C115" s="42"/>
    </row>
    <row r="116" ht="5.250000" customHeight="1">
      <c r="A116" s="43" t="str">
        <v>_________________________________________________________________________________________________________________________________________________________________________________________________________</v>
      </c>
      <c r="B116" s="44"/>
      <c r="C116" s="44"/>
    </row>
    <row r="117" ht="16.500000" customHeight="1">
      <c r="A117" s="45"/>
      <c r="B117" s="46" t="str">
        <v xml:space="preserve">(подпись, Ф.И.О. руководителя)_x000A_</v>
      </c>
      <c r="C117" s="46">
        <v>2</v>
      </c>
    </row>
    <row r="118" ht="18.000000" customHeight="1">
      <c r="A118" s="47" t="str">
        <v>Долинина Елена Витальевна, 8(50)1577; 8(50)1689; 8(495)536-15-77</v>
      </c>
      <c r="B118" s="47"/>
      <c r="C118" s="47"/>
    </row>
    <row r="119" ht="5.250000" customHeight="1">
      <c r="A119" s="48" t="str">
        <v>_________________________________________________________________________________________________________________________________________________________________________________________________________</v>
      </c>
      <c r="B119" s="48"/>
      <c r="C119" s="48"/>
    </row>
    <row r="120" ht="15.000000" customHeight="1">
      <c r="A120" s="49" t="str">
        <v>(Ф.И.О., номер телефона исполнителя)</v>
      </c>
      <c r="B120" s="50"/>
      <c r="C120" s="50"/>
    </row>
  </sheetData>
  <mergeCells count="7">
    <mergeCell ref="A119:C119"/>
    <mergeCell ref="A115:C115"/>
    <mergeCell ref="B114:C114"/>
    <mergeCell ref="A116:C116"/>
    <mergeCell ref="A1:C1"/>
    <mergeCell ref="A118:C118"/>
    <mergeCell ref="B117:C117"/>
  </mergeCells>
  <pageMargins left="0.39" right="0.39" top="0.39" bottom="0.68" header="0.39" footer="0.39"/>
  <pageSetup paperSize="9" fitToWidth="1" fitToHeight="0" pageOrder="downThenOver" orientation="portrait"/>
  <headerFooter>
    <oddFooter>&amp;R&amp;K000000&amp;"Tahoma"&amp;8 Страница &amp;P из &amp;N
&amp;D &amp;T</oddFooter>
  </headerFooter>
  <legacyDrawingHF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Титул</vt:lpstr>
      <vt:lpstr>Раздел 1</vt:lpstr>
      <vt:lpstr>Раздел 2</vt:lpstr>
    </vt:vector>
  </TitlesOfParts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