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Лист3" sheetId="8" r:id="rId1"/>
  </sheets>
  <calcPr calcId="144525"/>
</workbook>
</file>

<file path=xl/calcChain.xml><?xml version="1.0" encoding="utf-8"?>
<calcChain xmlns="http://schemas.openxmlformats.org/spreadsheetml/2006/main">
  <c r="T15" i="8" l="1"/>
  <c r="S15" i="8"/>
  <c r="R15" i="8"/>
  <c r="Q15" i="8"/>
  <c r="P15" i="8"/>
  <c r="O15" i="8"/>
  <c r="N15" i="8"/>
  <c r="M15" i="8"/>
  <c r="L15" i="8"/>
  <c r="L16" i="8" s="1"/>
  <c r="K15" i="8"/>
  <c r="J15" i="8"/>
  <c r="I15" i="8"/>
  <c r="H15" i="8"/>
  <c r="G15" i="8"/>
  <c r="F15" i="8"/>
  <c r="E15" i="8"/>
  <c r="D15" i="8"/>
  <c r="C15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R16" i="8" l="1"/>
  <c r="Q16" i="8" l="1"/>
  <c r="S16" i="8"/>
  <c r="T16" i="8" l="1"/>
  <c r="P16" i="8"/>
  <c r="O16" i="8"/>
  <c r="N16" i="8"/>
  <c r="M16" i="8"/>
  <c r="K16" i="8"/>
  <c r="J16" i="8"/>
  <c r="I16" i="8"/>
  <c r="H16" i="8"/>
  <c r="G16" i="8"/>
  <c r="F16" i="8"/>
  <c r="E16" i="8"/>
  <c r="D16" i="8"/>
  <c r="C16" i="8"/>
</calcChain>
</file>

<file path=xl/sharedStrings.xml><?xml version="1.0" encoding="utf-8"?>
<sst xmlns="http://schemas.openxmlformats.org/spreadsheetml/2006/main" count="34" uniqueCount="34">
  <si>
    <t>Всего</t>
  </si>
  <si>
    <t>№ п/п</t>
  </si>
  <si>
    <t>Количество обращений</t>
  </si>
  <si>
    <t>В том числе по тематике вопроса в соответствии с тематическим классификатором обращений</t>
  </si>
  <si>
    <t>По другим вопросам</t>
  </si>
  <si>
    <t>Земельный налог</t>
  </si>
  <si>
    <t>Транспортный налог</t>
  </si>
  <si>
    <t>Налог на имущество</t>
  </si>
  <si>
    <t>Налог на доходы физических лиц</t>
  </si>
  <si>
    <t>Задолженность по налогам, сборам и взносам в бюджеты государственных внебюджетных фондов</t>
  </si>
  <si>
    <t>Уклонение от налогообложения</t>
  </si>
  <si>
    <t>Возврат или зачет и излишне уплаченных или излишне взысканных сумм налогов, сборов, взносов, пеней и штрафов</t>
  </si>
  <si>
    <t xml:space="preserve"> Организация работы с налогоплательщиками</t>
  </si>
  <si>
    <t xml:space="preserve"> Регистрация юридических лиц, физических лиц в качестве  индивидуальных предпринимателей и крестьянских (фермерских) хозяйств</t>
  </si>
  <si>
    <t xml:space="preserve"> Оказание услуг в электронной форме. Пользование информационными ресурсами</t>
  </si>
  <si>
    <t>Налогообложение малого бизнеса, специальных налоговых режимов</t>
  </si>
  <si>
    <t>Налоговый орган</t>
  </si>
  <si>
    <t>Обжалование решений гос.органов и должностных лиц, споров с физ. и юр.лицами по обжалованию актов и действий (бездействия) должностных лиц</t>
  </si>
  <si>
    <t>ИФНС    1 кв</t>
  </si>
  <si>
    <t>ИФНС      2 кв</t>
  </si>
  <si>
    <t>ИФНС     3 кв</t>
  </si>
  <si>
    <t>ИФНС    4 кв</t>
  </si>
  <si>
    <t>УФНС    1 кв</t>
  </si>
  <si>
    <t>УФНС    2 кв</t>
  </si>
  <si>
    <t>УФНС    3 кв</t>
  </si>
  <si>
    <t>УФНС    4 кв</t>
  </si>
  <si>
    <t>Статистика по тематике обращений граждан, поступивших в налоговые органы Мурманской области в 2021 году</t>
  </si>
  <si>
    <t>0003.0008.0086.0564
Контроль исполнения налогового законодательства физическими и юридическими лицами</t>
  </si>
  <si>
    <t xml:space="preserve">003.008.0086.0567 
Надзор в области организации и проведения азартных игр и лотерей 
</t>
  </si>
  <si>
    <t xml:space="preserve">003.0008.0086.0551 
Учет налогоплательщиков. Получение и отказ от ИНН 
</t>
  </si>
  <si>
    <t>003.008.0086.05868
 Регистрация контрольно- кассовой техники, используемой организациями и индивидуальными предпринимателями</t>
  </si>
  <si>
    <t>ИФНС   2021</t>
  </si>
  <si>
    <t>УФНС  2021</t>
  </si>
  <si>
    <t>ИТОГО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</si>
</sst>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4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 wrapText="1"/>
    </xf>
    <xf numFmtId="0" fontId="10" fillId="4" borderId="5" xfId="0" applyFont="1" applyFill="1" applyBorder="1" applyAlignment="1">
      <alignment horizontal="right" vertical="center"/>
    </xf>
    <xf numFmtId="0" fontId="10" fillId="4" borderId="5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5" fillId="2" borderId="6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topLeftCell="A7" workbookViewId="0">
      <selection activeCell="B17" sqref="B17"/>
    </sheetView>
  </sheetViews>
  <sheetFormatPr defaultRowHeight="15" x14ac:dyDescent="0.25"/>
  <cols>
    <col min="1" max="1" width="3.28515625" customWidth="1"/>
    <col min="2" max="2" width="7.7109375" customWidth="1"/>
    <col min="3" max="3" width="8.7109375" customWidth="1"/>
    <col min="20" max="20" width="8.5703125" customWidth="1"/>
  </cols>
  <sheetData>
    <row r="1" spans="1:20" ht="30" customHeight="1" thickBot="1" x14ac:dyDescent="0.3">
      <c r="C1" s="47" t="s">
        <v>26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0" ht="20.100000000000001" customHeight="1" thickBot="1" x14ac:dyDescent="0.3">
      <c r="A2" s="30" t="s">
        <v>1</v>
      </c>
      <c r="B2" s="48" t="s">
        <v>16</v>
      </c>
      <c r="C2" s="33" t="s">
        <v>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5"/>
    </row>
    <row r="3" spans="1:20" ht="15.75" thickBot="1" x14ac:dyDescent="0.3">
      <c r="A3" s="31"/>
      <c r="B3" s="49"/>
      <c r="C3" s="36" t="s">
        <v>0</v>
      </c>
      <c r="D3" s="33" t="s">
        <v>3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5"/>
    </row>
    <row r="4" spans="1:20" ht="84.75" customHeight="1" x14ac:dyDescent="0.25">
      <c r="A4" s="31"/>
      <c r="B4" s="49"/>
      <c r="C4" s="37"/>
      <c r="D4" s="45" t="s">
        <v>17</v>
      </c>
      <c r="E4" s="39" t="s">
        <v>5</v>
      </c>
      <c r="F4" s="39" t="s">
        <v>6</v>
      </c>
      <c r="G4" s="43" t="s">
        <v>7</v>
      </c>
      <c r="H4" s="39" t="s">
        <v>8</v>
      </c>
      <c r="I4" s="39" t="s">
        <v>15</v>
      </c>
      <c r="J4" s="41" t="s">
        <v>9</v>
      </c>
      <c r="K4" s="43" t="s">
        <v>10</v>
      </c>
      <c r="L4" s="45" t="s">
        <v>27</v>
      </c>
      <c r="M4" s="41" t="s">
        <v>11</v>
      </c>
      <c r="N4" s="39" t="s">
        <v>12</v>
      </c>
      <c r="O4" s="41" t="s">
        <v>13</v>
      </c>
      <c r="P4" s="45" t="s">
        <v>14</v>
      </c>
      <c r="Q4" s="45" t="s">
        <v>28</v>
      </c>
      <c r="R4" s="45" t="s">
        <v>29</v>
      </c>
      <c r="S4" s="45" t="s">
        <v>30</v>
      </c>
      <c r="T4" s="43" t="s">
        <v>4</v>
      </c>
    </row>
    <row r="5" spans="1:20" ht="15.75" thickBot="1" x14ac:dyDescent="0.3">
      <c r="A5" s="32"/>
      <c r="B5" s="50"/>
      <c r="C5" s="38"/>
      <c r="D5" s="46"/>
      <c r="E5" s="40"/>
      <c r="F5" s="40"/>
      <c r="G5" s="44"/>
      <c r="H5" s="40"/>
      <c r="I5" s="40"/>
      <c r="J5" s="42"/>
      <c r="K5" s="44"/>
      <c r="L5" s="46"/>
      <c r="M5" s="42"/>
      <c r="N5" s="40"/>
      <c r="O5" s="42"/>
      <c r="P5" s="46"/>
      <c r="Q5" s="46"/>
      <c r="R5" s="46"/>
      <c r="S5" s="46"/>
      <c r="T5" s="44"/>
    </row>
    <row r="6" spans="1:20" ht="24.95" customHeight="1" thickBot="1" x14ac:dyDescent="0.3">
      <c r="A6" s="1">
        <v>1</v>
      </c>
      <c r="B6" s="2" t="s">
        <v>18</v>
      </c>
      <c r="C6" s="17">
        <v>4891</v>
      </c>
      <c r="D6" s="18">
        <v>2</v>
      </c>
      <c r="E6" s="18">
        <v>10</v>
      </c>
      <c r="F6" s="18">
        <v>234</v>
      </c>
      <c r="G6" s="18">
        <v>457</v>
      </c>
      <c r="H6" s="18">
        <v>1174</v>
      </c>
      <c r="I6" s="18">
        <v>653</v>
      </c>
      <c r="J6" s="18">
        <v>496</v>
      </c>
      <c r="K6" s="18">
        <v>9</v>
      </c>
      <c r="L6" s="18">
        <v>128</v>
      </c>
      <c r="M6" s="18">
        <v>14</v>
      </c>
      <c r="N6" s="18">
        <v>43</v>
      </c>
      <c r="O6" s="18">
        <v>101</v>
      </c>
      <c r="P6" s="18">
        <v>305</v>
      </c>
      <c r="Q6" s="18">
        <v>5</v>
      </c>
      <c r="R6" s="18">
        <v>456</v>
      </c>
      <c r="S6" s="18">
        <v>39</v>
      </c>
      <c r="T6" s="18">
        <v>765</v>
      </c>
    </row>
    <row r="7" spans="1:20" ht="24.95" customHeight="1" thickBot="1" x14ac:dyDescent="0.3">
      <c r="A7" s="1">
        <v>2</v>
      </c>
      <c r="B7" s="2" t="s">
        <v>19</v>
      </c>
      <c r="C7" s="17">
        <v>4700</v>
      </c>
      <c r="D7" s="17">
        <v>0</v>
      </c>
      <c r="E7" s="18">
        <v>13</v>
      </c>
      <c r="F7" s="18">
        <v>164</v>
      </c>
      <c r="G7" s="18">
        <v>276</v>
      </c>
      <c r="H7" s="18">
        <v>1998</v>
      </c>
      <c r="I7" s="18">
        <v>515</v>
      </c>
      <c r="J7" s="18">
        <v>398</v>
      </c>
      <c r="K7" s="18">
        <v>7</v>
      </c>
      <c r="L7" s="18">
        <v>146</v>
      </c>
      <c r="M7" s="18">
        <v>51</v>
      </c>
      <c r="N7" s="18">
        <v>64</v>
      </c>
      <c r="O7" s="18">
        <v>93</v>
      </c>
      <c r="P7" s="18">
        <v>131</v>
      </c>
      <c r="Q7" s="18">
        <v>0</v>
      </c>
      <c r="R7" s="18">
        <v>239</v>
      </c>
      <c r="S7" s="18">
        <v>33</v>
      </c>
      <c r="T7" s="18">
        <v>572</v>
      </c>
    </row>
    <row r="8" spans="1:20" ht="24.95" customHeight="1" thickBot="1" x14ac:dyDescent="0.3">
      <c r="A8" s="1">
        <v>3</v>
      </c>
      <c r="B8" s="2" t="s">
        <v>20</v>
      </c>
      <c r="C8" s="17">
        <v>3372</v>
      </c>
      <c r="D8" s="18">
        <v>2</v>
      </c>
      <c r="E8" s="18">
        <v>10</v>
      </c>
      <c r="F8" s="18">
        <v>134</v>
      </c>
      <c r="G8" s="18">
        <v>264</v>
      </c>
      <c r="H8" s="18">
        <v>1324</v>
      </c>
      <c r="I8" s="18">
        <v>336</v>
      </c>
      <c r="J8" s="18">
        <v>331</v>
      </c>
      <c r="K8" s="18">
        <v>12</v>
      </c>
      <c r="L8" s="18">
        <v>53</v>
      </c>
      <c r="M8" s="18">
        <v>43</v>
      </c>
      <c r="N8" s="18">
        <v>59</v>
      </c>
      <c r="O8" s="18">
        <v>68</v>
      </c>
      <c r="P8" s="18">
        <v>138</v>
      </c>
      <c r="Q8" s="18">
        <v>1</v>
      </c>
      <c r="R8" s="18">
        <v>146</v>
      </c>
      <c r="S8" s="18">
        <v>24</v>
      </c>
      <c r="T8" s="18">
        <v>427</v>
      </c>
    </row>
    <row r="9" spans="1:20" ht="24.95" customHeight="1" thickBot="1" x14ac:dyDescent="0.3">
      <c r="A9" s="1">
        <v>4</v>
      </c>
      <c r="B9" s="2" t="s">
        <v>21</v>
      </c>
      <c r="C9" s="17">
        <v>5454</v>
      </c>
      <c r="D9" s="18">
        <v>1</v>
      </c>
      <c r="E9" s="18">
        <v>25</v>
      </c>
      <c r="F9" s="18">
        <v>942</v>
      </c>
      <c r="G9" s="18">
        <v>1088</v>
      </c>
      <c r="H9" s="18">
        <v>836</v>
      </c>
      <c r="I9" s="18">
        <v>348</v>
      </c>
      <c r="J9" s="18">
        <v>645</v>
      </c>
      <c r="K9" s="18">
        <v>9</v>
      </c>
      <c r="L9" s="18">
        <v>39</v>
      </c>
      <c r="M9" s="18">
        <v>30</v>
      </c>
      <c r="N9" s="18">
        <v>86</v>
      </c>
      <c r="O9" s="18">
        <v>115</v>
      </c>
      <c r="P9" s="18">
        <v>328</v>
      </c>
      <c r="Q9" s="18">
        <v>0</v>
      </c>
      <c r="R9" s="18">
        <v>210</v>
      </c>
      <c r="S9" s="18">
        <v>23</v>
      </c>
      <c r="T9" s="18">
        <v>729</v>
      </c>
    </row>
    <row r="10" spans="1:20" ht="24.95" customHeight="1" thickBot="1" x14ac:dyDescent="0.3">
      <c r="A10" s="10">
        <v>5</v>
      </c>
      <c r="B10" s="11" t="s">
        <v>31</v>
      </c>
      <c r="C10" s="12">
        <f t="shared" ref="C10:T10" si="0">SUM(C6:C9)</f>
        <v>18417</v>
      </c>
      <c r="D10" s="13">
        <f t="shared" si="0"/>
        <v>5</v>
      </c>
      <c r="E10" s="13">
        <f t="shared" si="0"/>
        <v>58</v>
      </c>
      <c r="F10" s="13">
        <f t="shared" si="0"/>
        <v>1474</v>
      </c>
      <c r="G10" s="13">
        <f t="shared" si="0"/>
        <v>2085</v>
      </c>
      <c r="H10" s="13">
        <f t="shared" si="0"/>
        <v>5332</v>
      </c>
      <c r="I10" s="13">
        <f t="shared" si="0"/>
        <v>1852</v>
      </c>
      <c r="J10" s="13">
        <f t="shared" si="0"/>
        <v>1870</v>
      </c>
      <c r="K10" s="13">
        <f t="shared" si="0"/>
        <v>37</v>
      </c>
      <c r="L10" s="13">
        <f t="shared" si="0"/>
        <v>366</v>
      </c>
      <c r="M10" s="13">
        <f t="shared" si="0"/>
        <v>138</v>
      </c>
      <c r="N10" s="13">
        <f t="shared" si="0"/>
        <v>252</v>
      </c>
      <c r="O10" s="13">
        <f t="shared" si="0"/>
        <v>377</v>
      </c>
      <c r="P10" s="13">
        <f t="shared" si="0"/>
        <v>902</v>
      </c>
      <c r="Q10" s="13">
        <f t="shared" si="0"/>
        <v>6</v>
      </c>
      <c r="R10" s="13">
        <f t="shared" si="0"/>
        <v>1051</v>
      </c>
      <c r="S10" s="13">
        <f t="shared" si="0"/>
        <v>119</v>
      </c>
      <c r="T10" s="13">
        <f t="shared" si="0"/>
        <v>2493</v>
      </c>
    </row>
    <row r="11" spans="1:20" ht="24.95" customHeight="1" thickBot="1" x14ac:dyDescent="0.3">
      <c r="A11" s="8">
        <v>6</v>
      </c>
      <c r="B11" s="9" t="s">
        <v>22</v>
      </c>
      <c r="C11" s="22">
        <v>239</v>
      </c>
      <c r="D11" s="25">
        <v>8</v>
      </c>
      <c r="E11" s="25">
        <v>0</v>
      </c>
      <c r="F11" s="26">
        <v>7</v>
      </c>
      <c r="G11" s="25">
        <v>7</v>
      </c>
      <c r="H11" s="26">
        <v>25</v>
      </c>
      <c r="I11" s="25">
        <v>20</v>
      </c>
      <c r="J11" s="26">
        <v>22</v>
      </c>
      <c r="K11" s="25">
        <v>1</v>
      </c>
      <c r="L11" s="27">
        <v>55</v>
      </c>
      <c r="M11" s="28">
        <v>3</v>
      </c>
      <c r="N11" s="27">
        <v>2</v>
      </c>
      <c r="O11" s="28">
        <v>3</v>
      </c>
      <c r="P11" s="27">
        <v>4</v>
      </c>
      <c r="Q11" s="28">
        <v>1</v>
      </c>
      <c r="R11" s="27">
        <v>33</v>
      </c>
      <c r="S11" s="28">
        <v>2</v>
      </c>
      <c r="T11" s="29">
        <v>46</v>
      </c>
    </row>
    <row r="12" spans="1:20" ht="24.95" customHeight="1" thickBot="1" x14ac:dyDescent="0.3">
      <c r="A12" s="8">
        <v>7</v>
      </c>
      <c r="B12" s="9" t="s">
        <v>23</v>
      </c>
      <c r="C12" s="22">
        <v>199</v>
      </c>
      <c r="D12" s="25">
        <v>12</v>
      </c>
      <c r="E12" s="25">
        <v>0</v>
      </c>
      <c r="F12" s="26">
        <v>8</v>
      </c>
      <c r="G12" s="25">
        <v>0</v>
      </c>
      <c r="H12" s="26">
        <v>16</v>
      </c>
      <c r="I12" s="25">
        <v>12</v>
      </c>
      <c r="J12" s="26">
        <v>20</v>
      </c>
      <c r="K12" s="25">
        <v>0</v>
      </c>
      <c r="L12" s="27">
        <v>61</v>
      </c>
      <c r="M12" s="28">
        <v>9</v>
      </c>
      <c r="N12" s="27">
        <v>6</v>
      </c>
      <c r="O12" s="28">
        <v>6</v>
      </c>
      <c r="P12" s="27">
        <v>1</v>
      </c>
      <c r="Q12" s="28">
        <v>0</v>
      </c>
      <c r="R12" s="27">
        <v>11</v>
      </c>
      <c r="S12" s="28">
        <v>0</v>
      </c>
      <c r="T12" s="29">
        <v>37</v>
      </c>
    </row>
    <row r="13" spans="1:20" ht="24.95" customHeight="1" thickBot="1" x14ac:dyDescent="0.3">
      <c r="A13" s="8">
        <v>8</v>
      </c>
      <c r="B13" s="9" t="s">
        <v>24</v>
      </c>
      <c r="C13" s="23">
        <v>136</v>
      </c>
      <c r="D13" s="24">
        <v>9</v>
      </c>
      <c r="E13" s="24">
        <v>0</v>
      </c>
      <c r="F13" s="24">
        <v>5</v>
      </c>
      <c r="G13" s="24">
        <v>6</v>
      </c>
      <c r="H13" s="24">
        <v>9</v>
      </c>
      <c r="I13" s="24">
        <v>6</v>
      </c>
      <c r="J13" s="24">
        <v>16</v>
      </c>
      <c r="K13" s="24">
        <v>0</v>
      </c>
      <c r="L13" s="24">
        <v>31</v>
      </c>
      <c r="M13" s="24">
        <v>11</v>
      </c>
      <c r="N13" s="24">
        <v>0</v>
      </c>
      <c r="O13" s="24">
        <v>2</v>
      </c>
      <c r="P13" s="24">
        <v>4</v>
      </c>
      <c r="Q13" s="24">
        <v>9</v>
      </c>
      <c r="R13" s="24">
        <v>3</v>
      </c>
      <c r="S13" s="24">
        <v>0</v>
      </c>
      <c r="T13" s="24">
        <v>25</v>
      </c>
    </row>
    <row r="14" spans="1:20" ht="24.95" customHeight="1" thickBot="1" x14ac:dyDescent="0.3">
      <c r="A14" s="8">
        <v>9</v>
      </c>
      <c r="B14" s="9" t="s">
        <v>25</v>
      </c>
      <c r="C14" s="23">
        <v>169</v>
      </c>
      <c r="D14" s="24">
        <v>4</v>
      </c>
      <c r="E14" s="24">
        <v>1</v>
      </c>
      <c r="F14" s="24">
        <v>23</v>
      </c>
      <c r="G14" s="24">
        <v>11</v>
      </c>
      <c r="H14" s="24">
        <v>18</v>
      </c>
      <c r="I14" s="24">
        <v>7</v>
      </c>
      <c r="J14" s="24">
        <v>17</v>
      </c>
      <c r="K14" s="24">
        <v>1</v>
      </c>
      <c r="L14" s="24">
        <v>29</v>
      </c>
      <c r="M14" s="24">
        <v>5</v>
      </c>
      <c r="N14" s="24">
        <v>0</v>
      </c>
      <c r="O14" s="24">
        <v>3</v>
      </c>
      <c r="P14" s="24">
        <v>2</v>
      </c>
      <c r="Q14" s="24">
        <v>1</v>
      </c>
      <c r="R14" s="24">
        <v>18</v>
      </c>
      <c r="S14" s="24">
        <v>0</v>
      </c>
      <c r="T14" s="24">
        <v>29</v>
      </c>
    </row>
    <row r="15" spans="1:20" ht="24.95" customHeight="1" thickBot="1" x14ac:dyDescent="0.3">
      <c r="A15" s="10">
        <v>10</v>
      </c>
      <c r="B15" s="11" t="s">
        <v>32</v>
      </c>
      <c r="C15" s="14">
        <f t="shared" ref="C15:T15" si="1">SUM(C11:C14)</f>
        <v>743</v>
      </c>
      <c r="D15" s="15">
        <f t="shared" si="1"/>
        <v>33</v>
      </c>
      <c r="E15" s="15">
        <f t="shared" si="1"/>
        <v>1</v>
      </c>
      <c r="F15" s="15">
        <f t="shared" si="1"/>
        <v>43</v>
      </c>
      <c r="G15" s="15">
        <f t="shared" si="1"/>
        <v>24</v>
      </c>
      <c r="H15" s="15">
        <f t="shared" si="1"/>
        <v>68</v>
      </c>
      <c r="I15" s="15">
        <f t="shared" si="1"/>
        <v>45</v>
      </c>
      <c r="J15" s="15">
        <f t="shared" si="1"/>
        <v>75</v>
      </c>
      <c r="K15" s="15">
        <f t="shared" si="1"/>
        <v>2</v>
      </c>
      <c r="L15" s="15">
        <f t="shared" si="1"/>
        <v>176</v>
      </c>
      <c r="M15" s="15">
        <f t="shared" si="1"/>
        <v>28</v>
      </c>
      <c r="N15" s="15">
        <f t="shared" si="1"/>
        <v>8</v>
      </c>
      <c r="O15" s="15">
        <f t="shared" si="1"/>
        <v>14</v>
      </c>
      <c r="P15" s="15">
        <f t="shared" si="1"/>
        <v>11</v>
      </c>
      <c r="Q15" s="15">
        <f t="shared" si="1"/>
        <v>11</v>
      </c>
      <c r="R15" s="15">
        <f t="shared" si="1"/>
        <v>65</v>
      </c>
      <c r="S15" s="15">
        <f t="shared" si="1"/>
        <v>2</v>
      </c>
      <c r="T15" s="15">
        <f t="shared" si="1"/>
        <v>137</v>
      </c>
    </row>
    <row r="16" spans="1:20" ht="24.95" customHeight="1" thickBot="1" x14ac:dyDescent="0.3">
      <c r="A16" s="16">
        <v>11</v>
      </c>
      <c r="B16" s="21" t="s">
        <v>33</v>
      </c>
      <c r="C16" s="19">
        <f t="shared" ref="C16:T16" si="2">C10+C15</f>
        <v>19160</v>
      </c>
      <c r="D16" s="20">
        <f t="shared" si="2"/>
        <v>38</v>
      </c>
      <c r="E16" s="20">
        <f t="shared" si="2"/>
        <v>59</v>
      </c>
      <c r="F16" s="20">
        <f t="shared" si="2"/>
        <v>1517</v>
      </c>
      <c r="G16" s="20">
        <f t="shared" si="2"/>
        <v>2109</v>
      </c>
      <c r="H16" s="20">
        <f t="shared" si="2"/>
        <v>5400</v>
      </c>
      <c r="I16" s="20">
        <f t="shared" si="2"/>
        <v>1897</v>
      </c>
      <c r="J16" s="20">
        <f t="shared" si="2"/>
        <v>1945</v>
      </c>
      <c r="K16" s="20">
        <f t="shared" si="2"/>
        <v>39</v>
      </c>
      <c r="L16" s="20">
        <f t="shared" si="2"/>
        <v>542</v>
      </c>
      <c r="M16" s="20">
        <f t="shared" si="2"/>
        <v>166</v>
      </c>
      <c r="N16" s="20">
        <f t="shared" si="2"/>
        <v>260</v>
      </c>
      <c r="O16" s="20">
        <f t="shared" si="2"/>
        <v>391</v>
      </c>
      <c r="P16" s="20">
        <f t="shared" si="2"/>
        <v>913</v>
      </c>
      <c r="Q16" s="20">
        <f t="shared" si="2"/>
        <v>17</v>
      </c>
      <c r="R16" s="20">
        <f t="shared" si="2"/>
        <v>1116</v>
      </c>
      <c r="S16" s="20">
        <f t="shared" si="2"/>
        <v>121</v>
      </c>
      <c r="T16" s="20">
        <f t="shared" si="2"/>
        <v>2630</v>
      </c>
    </row>
    <row r="17" spans="1:12" x14ac:dyDescent="0.25">
      <c r="A17" s="3"/>
    </row>
    <row r="18" spans="1:12" x14ac:dyDescent="0.25">
      <c r="B18" s="6"/>
      <c r="C18" s="6"/>
      <c r="D18" s="6"/>
      <c r="E18" s="7"/>
      <c r="F18" s="6"/>
    </row>
    <row r="19" spans="1:12" x14ac:dyDescent="0.25">
      <c r="B19" s="6"/>
      <c r="C19" s="6"/>
      <c r="D19" s="6"/>
      <c r="E19" s="7"/>
      <c r="F19" s="6"/>
    </row>
    <row r="21" spans="1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5.75" x14ac:dyDescent="0.25">
      <c r="E23" s="4"/>
    </row>
    <row r="24" spans="1:12" ht="15.75" x14ac:dyDescent="0.25">
      <c r="E24" s="4"/>
    </row>
    <row r="25" spans="1:12" ht="15.75" customHeight="1" x14ac:dyDescent="0.25">
      <c r="E25" s="4"/>
    </row>
    <row r="26" spans="1:12" x14ac:dyDescent="0.25">
      <c r="E26" s="5"/>
    </row>
    <row r="27" spans="1:12" x14ac:dyDescent="0.25">
      <c r="F27" s="5"/>
      <c r="G27" s="5"/>
      <c r="H27" s="5"/>
      <c r="I27" s="5"/>
      <c r="J27" s="5"/>
    </row>
  </sheetData>
  <mergeCells count="23">
    <mergeCell ref="C1:O1"/>
    <mergeCell ref="O4:O5"/>
    <mergeCell ref="P4:P5"/>
    <mergeCell ref="T4:T5"/>
    <mergeCell ref="B2:B5"/>
    <mergeCell ref="D4:D5"/>
    <mergeCell ref="E4:E5"/>
    <mergeCell ref="G4:G5"/>
    <mergeCell ref="H4:H5"/>
    <mergeCell ref="A2:A5"/>
    <mergeCell ref="C2:T2"/>
    <mergeCell ref="C3:C5"/>
    <mergeCell ref="D3:T3"/>
    <mergeCell ref="F4:F5"/>
    <mergeCell ref="I4:I5"/>
    <mergeCell ref="J4:J5"/>
    <mergeCell ref="K4:K5"/>
    <mergeCell ref="M4:M5"/>
    <mergeCell ref="N4:N5"/>
    <mergeCell ref="L4:L5"/>
    <mergeCell ref="Q4:Q5"/>
    <mergeCell ref="R4:R5"/>
    <mergeCell ref="S4:S5"/>
  </mergeCells>
  <pageMargins left="0.11811023622047245" right="0" top="0.74803149606299213" bottom="0.74803149606299213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2022-02-28T12:14:13Z</dcterms:modified>
</cp:coreProperties>
</file>