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0730" windowHeight="11760"/>
  </bookViews>
  <sheets>
    <sheet name="Статистика" sheetId="2" r:id="rId1"/>
    <sheet name="Тематика" sheetId="5" r:id="rId2"/>
  </sheets>
  <definedNames>
    <definedName name="_xlnm._FilterDatabase" localSheetId="1" hidden="1">Тематика!$A$6:$F$239</definedName>
  </definedNames>
  <calcPr calcId="191029"/>
</workbook>
</file>

<file path=xl/calcChain.xml><?xml version="1.0" encoding="utf-8"?>
<calcChain xmlns="http://schemas.openxmlformats.org/spreadsheetml/2006/main">
  <c r="E239" i="5" l="1"/>
  <c r="F225" i="5" s="1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F42" i="5" l="1"/>
  <c r="F58" i="5"/>
  <c r="F227" i="5"/>
  <c r="F24" i="5"/>
  <c r="F32" i="5"/>
  <c r="F115" i="5"/>
  <c r="F125" i="5"/>
  <c r="F181" i="5"/>
  <c r="F104" i="5"/>
  <c r="F112" i="5"/>
  <c r="F9" i="5"/>
  <c r="F124" i="5"/>
  <c r="F132" i="5"/>
  <c r="F188" i="5"/>
  <c r="F196" i="5"/>
  <c r="F189" i="5"/>
  <c r="F19" i="5"/>
  <c r="F35" i="5"/>
  <c r="F108" i="5"/>
  <c r="F53" i="5"/>
  <c r="F61" i="5"/>
  <c r="F85" i="5"/>
  <c r="F94" i="5"/>
  <c r="F102" i="5"/>
  <c r="F167" i="5"/>
  <c r="F175" i="5"/>
  <c r="F231" i="5"/>
  <c r="F22" i="5"/>
  <c r="F185" i="5"/>
  <c r="F16" i="5"/>
  <c r="F47" i="5"/>
  <c r="F121" i="5"/>
  <c r="F145" i="5"/>
  <c r="F177" i="5"/>
  <c r="F209" i="5"/>
  <c r="F25" i="5"/>
  <c r="F57" i="5"/>
  <c r="F98" i="5"/>
  <c r="F163" i="5"/>
  <c r="F171" i="5"/>
  <c r="F51" i="5"/>
  <c r="F149" i="5"/>
  <c r="F156" i="5"/>
  <c r="F164" i="5"/>
  <c r="F213" i="5"/>
  <c r="F220" i="5"/>
  <c r="F228" i="5"/>
  <c r="F11" i="5"/>
  <c r="F14" i="5"/>
  <c r="F17" i="5"/>
  <c r="F27" i="5"/>
  <c r="F30" i="5"/>
  <c r="F33" i="5"/>
  <c r="F37" i="5"/>
  <c r="F41" i="5"/>
  <c r="F45" i="5"/>
  <c r="F48" i="5"/>
  <c r="F64" i="5"/>
  <c r="F72" i="5"/>
  <c r="F131" i="5"/>
  <c r="F135" i="5"/>
  <c r="F139" i="5"/>
  <c r="F143" i="5"/>
  <c r="F153" i="5"/>
  <c r="F157" i="5"/>
  <c r="F195" i="5"/>
  <c r="F199" i="5"/>
  <c r="F203" i="5"/>
  <c r="F207" i="5"/>
  <c r="F217" i="5"/>
  <c r="F221" i="5"/>
  <c r="F235" i="5"/>
  <c r="F12" i="5"/>
  <c r="F15" i="5"/>
  <c r="F20" i="5"/>
  <c r="F23" i="5"/>
  <c r="F28" i="5"/>
  <c r="F31" i="5"/>
  <c r="F39" i="5"/>
  <c r="F43" i="5"/>
  <c r="F49" i="5"/>
  <c r="F55" i="5"/>
  <c r="F59" i="5"/>
  <c r="F62" i="5"/>
  <c r="F69" i="5"/>
  <c r="F80" i="5"/>
  <c r="F99" i="5"/>
  <c r="F106" i="5"/>
  <c r="F110" i="5"/>
  <c r="F119" i="5"/>
  <c r="F129" i="5"/>
  <c r="F133" i="5"/>
  <c r="F140" i="5"/>
  <c r="F147" i="5"/>
  <c r="F151" i="5"/>
  <c r="F161" i="5"/>
  <c r="F165" i="5"/>
  <c r="F172" i="5"/>
  <c r="F179" i="5"/>
  <c r="F183" i="5"/>
  <c r="F193" i="5"/>
  <c r="F197" i="5"/>
  <c r="F204" i="5"/>
  <c r="F211" i="5"/>
  <c r="F215" i="5"/>
  <c r="F229" i="5"/>
  <c r="F236" i="5"/>
  <c r="F87" i="5"/>
  <c r="F79" i="5"/>
  <c r="F71" i="5"/>
  <c r="F63" i="5"/>
  <c r="F116" i="5"/>
  <c r="F91" i="5"/>
  <c r="F83" i="5"/>
  <c r="F75" i="5"/>
  <c r="F117" i="5"/>
  <c r="F92" i="5"/>
  <c r="F89" i="5"/>
  <c r="F81" i="5"/>
  <c r="F73" i="5"/>
  <c r="F65" i="5"/>
  <c r="F239" i="5"/>
  <c r="F67" i="5"/>
  <c r="F10" i="5"/>
  <c r="F13" i="5"/>
  <c r="F18" i="5"/>
  <c r="F21" i="5"/>
  <c r="F26" i="5"/>
  <c r="F29" i="5"/>
  <c r="F34" i="5"/>
  <c r="F40" i="5"/>
  <c r="F50" i="5"/>
  <c r="F56" i="5"/>
  <c r="F77" i="5"/>
  <c r="F88" i="5"/>
  <c r="F96" i="5"/>
  <c r="F100" i="5"/>
  <c r="F107" i="5"/>
  <c r="F114" i="5"/>
  <c r="F123" i="5"/>
  <c r="F127" i="5"/>
  <c r="F137" i="5"/>
  <c r="F141" i="5"/>
  <c r="F148" i="5"/>
  <c r="F155" i="5"/>
  <c r="F159" i="5"/>
  <c r="F169" i="5"/>
  <c r="F173" i="5"/>
  <c r="F180" i="5"/>
  <c r="F187" i="5"/>
  <c r="F191" i="5"/>
  <c r="F201" i="5"/>
  <c r="F205" i="5"/>
  <c r="F212" i="5"/>
  <c r="F219" i="5"/>
  <c r="F223" i="5"/>
  <c r="F233" i="5"/>
  <c r="F237" i="5"/>
  <c r="F78" i="5"/>
  <c r="F86" i="5"/>
  <c r="F113" i="5"/>
  <c r="F130" i="5"/>
  <c r="F146" i="5"/>
  <c r="F162" i="5"/>
  <c r="F178" i="5"/>
  <c r="F194" i="5"/>
  <c r="F210" i="5"/>
  <c r="F234" i="5"/>
  <c r="F38" i="5"/>
  <c r="F46" i="5"/>
  <c r="F54" i="5"/>
  <c r="F60" i="5"/>
  <c r="F68" i="5"/>
  <c r="F76" i="5"/>
  <c r="F84" i="5"/>
  <c r="F95" i="5"/>
  <c r="F103" i="5"/>
  <c r="F111" i="5"/>
  <c r="F120" i="5"/>
  <c r="F128" i="5"/>
  <c r="F136" i="5"/>
  <c r="F144" i="5"/>
  <c r="F152" i="5"/>
  <c r="F160" i="5"/>
  <c r="F168" i="5"/>
  <c r="F176" i="5"/>
  <c r="F184" i="5"/>
  <c r="F192" i="5"/>
  <c r="F200" i="5"/>
  <c r="F208" i="5"/>
  <c r="F216" i="5"/>
  <c r="F224" i="5"/>
  <c r="F232" i="5"/>
  <c r="F70" i="5"/>
  <c r="F97" i="5"/>
  <c r="F105" i="5"/>
  <c r="F122" i="5"/>
  <c r="F138" i="5"/>
  <c r="F154" i="5"/>
  <c r="F170" i="5"/>
  <c r="F186" i="5"/>
  <c r="F202" i="5"/>
  <c r="F218" i="5"/>
  <c r="F226" i="5"/>
  <c r="F36" i="5"/>
  <c r="F44" i="5"/>
  <c r="F52" i="5"/>
  <c r="F66" i="5"/>
  <c r="F74" i="5"/>
  <c r="F82" i="5"/>
  <c r="F90" i="5"/>
  <c r="F93" i="5"/>
  <c r="F101" i="5"/>
  <c r="F109" i="5"/>
  <c r="F118" i="5"/>
  <c r="F126" i="5"/>
  <c r="F134" i="5"/>
  <c r="F142" i="5"/>
  <c r="F150" i="5"/>
  <c r="F158" i="5"/>
  <c r="F166" i="5"/>
  <c r="F174" i="5"/>
  <c r="F182" i="5"/>
  <c r="F190" i="5"/>
  <c r="F198" i="5"/>
  <c r="F206" i="5"/>
  <c r="F214" i="5"/>
  <c r="F222" i="5"/>
  <c r="F230" i="5"/>
  <c r="F238" i="5"/>
</calcChain>
</file>

<file path=xl/sharedStrings.xml><?xml version="1.0" encoding="utf-8"?>
<sst xmlns="http://schemas.openxmlformats.org/spreadsheetml/2006/main" count="500" uniqueCount="492">
  <si>
    <t>Код</t>
  </si>
  <si>
    <t>Наименование тематики документа</t>
  </si>
  <si>
    <t>СООН</t>
  </si>
  <si>
    <t>0001.0000.0000.0000</t>
  </si>
  <si>
    <t>Государство, общество, политика</t>
  </si>
  <si>
    <t>0001.0002.0027.0132</t>
  </si>
  <si>
    <t>Предоставление дополнительных документов и материалов</t>
  </si>
  <si>
    <t>0001.0003.0000.0000</t>
  </si>
  <si>
    <t>Гражданское право</t>
  </si>
  <si>
    <t>0001.0003.0030.0000</t>
  </si>
  <si>
    <t>Граждане (физические лица)</t>
  </si>
  <si>
    <t>0001.0003.0030.0202</t>
  </si>
  <si>
    <t>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</si>
  <si>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0002.0000.0000.0000</t>
  </si>
  <si>
    <t>Социальная сфера</t>
  </si>
  <si>
    <t>0002.0006.0000.0000</t>
  </si>
  <si>
    <t>Труд и занятость населения</t>
  </si>
  <si>
    <t>0002.0006.0065.0000</t>
  </si>
  <si>
    <t>Труд (за исключением международного сотрудничества)</t>
  </si>
  <si>
    <t>0002.0007.0068.0279</t>
  </si>
  <si>
    <t>Исчисление и уплата страховых взносов в бюджеты государственных внебюджетных фондов</t>
  </si>
  <si>
    <t>0003.0000.0000.0000</t>
  </si>
  <si>
    <t>Экономика</t>
  </si>
  <si>
    <t>0003.0008.0000.0000</t>
  </si>
  <si>
    <t>Финансы</t>
  </si>
  <si>
    <t>0003.0008.0079.0503</t>
  </si>
  <si>
    <t>Игорный бизнес. Лотереи</t>
  </si>
  <si>
    <t>0003.0008.0086.0000</t>
  </si>
  <si>
    <t>Налоги и сборы</t>
  </si>
  <si>
    <t>0003.0008.0086.0538</t>
  </si>
  <si>
    <t>Налоговые преференции и льготы физическим лицам</t>
  </si>
  <si>
    <t>0003.0008.0086.0540</t>
  </si>
  <si>
    <t>Земельный налог</t>
  </si>
  <si>
    <t>0003.0008.0086.0541</t>
  </si>
  <si>
    <t>Налог на добавленную стоимость</t>
  </si>
  <si>
    <t>0003.0008.0086.0543</t>
  </si>
  <si>
    <t>Транспортный налог</t>
  </si>
  <si>
    <t>0003.0008.0086.0544</t>
  </si>
  <si>
    <t>Налог на имущество</t>
  </si>
  <si>
    <t>0003.0008.0086.0545</t>
  </si>
  <si>
    <t>Налог на доходы физических лиц</t>
  </si>
  <si>
    <t>0003.0008.0086.0546</t>
  </si>
  <si>
    <t>Налог на прибыль</t>
  </si>
  <si>
    <t>0003.0008.0086.0548</t>
  </si>
  <si>
    <t>Налогообложение малого бизнеса, специальных налоговых режимов</t>
  </si>
  <si>
    <t>0003.0008.0086.0551</t>
  </si>
  <si>
    <t>Учет налогоплательщиков. Получение и отказ от ИНН</t>
  </si>
  <si>
    <t>0003.0008.0086.0552</t>
  </si>
  <si>
    <t>Организация работы с налогоплательщиками</t>
  </si>
  <si>
    <t>0003.0008.0086.0553</t>
  </si>
  <si>
    <t>Актуализация сведений об объектах налогообложения</t>
  </si>
  <si>
    <t>0003.0008.0086.0554</t>
  </si>
  <si>
    <t>Получение налоговых уведомлений об уплате налога</t>
  </si>
  <si>
    <t>0003.0008.0086.0555</t>
  </si>
  <si>
    <t>Налоговая отчетность</t>
  </si>
  <si>
    <t>0003.0008.0086.0556</t>
  </si>
  <si>
    <t>Контроль и надзор в налоговой сфере</t>
  </si>
  <si>
    <t>0003.0008.0086.0557</t>
  </si>
  <si>
    <t>Возврат или зачет излишне уплаченных или излишне взысканных сумм налогов, сборов, взносов, пеней и штрафов</t>
  </si>
  <si>
    <t>0003.0008.0086.0558</t>
  </si>
  <si>
    <t>Задолженность по налогам, сборам и взносам в бюджеты государственных внебюджетных фондов</t>
  </si>
  <si>
    <t>0003.0008.0086.0559</t>
  </si>
  <si>
    <t>Предоставление отсрочки или рассрочки по уплате налога, сбора, пени, штрафа</t>
  </si>
  <si>
    <t>0003.0008.0086.0560</t>
  </si>
  <si>
    <t>Уклонение от налогообложения</t>
  </si>
  <si>
    <t>0003.0008.0086.0561</t>
  </si>
  <si>
    <t>Доступ к персонифицированной информации о состоянии расчета с бюджетом</t>
  </si>
  <si>
    <t>0003.0008.0086.0562</t>
  </si>
  <si>
    <t>Оказание услуг в электронной форме. Пользование информационными ресурсами</t>
  </si>
  <si>
    <t>0003.0008.0086.0564</t>
  </si>
  <si>
    <t>Контроль исполнения налогового законодательства физическими и юридическими лицами</t>
  </si>
  <si>
    <t>0003.0008.0086.0565</t>
  </si>
  <si>
    <t>Регистрация юридических лиц, физических лиц в качестве индивидуальных предпринимателей и крестьянских (фермерских) хозяйств</t>
  </si>
  <si>
    <t>0003.0008.0086.0566</t>
  </si>
  <si>
    <t>Регистрация физических лиц в качестве индивидуальных предпринимателей</t>
  </si>
  <si>
    <t>0003.0008.0086.0567</t>
  </si>
  <si>
    <t>Надзор в области организации и проведения азартных игр и лотерей</t>
  </si>
  <si>
    <t>0003.0008.0086.0568</t>
  </si>
  <si>
    <t>Регистрация контрольно-кассовой техники, используемой организациями и индивидуальными предпринимателями</t>
  </si>
  <si>
    <t>0003.0008.0086.1198</t>
  </si>
  <si>
    <t>Обжалование решений государственных органов и должностных лиц, споров с физическими и юридическими лицами по обжалованию актов ненормативного характера (бездействия) должностных лиц</t>
  </si>
  <si>
    <t>0003.0012.0000.0000</t>
  </si>
  <si>
    <t>Информация и информатизация</t>
  </si>
  <si>
    <t>0003.0012.0132.0000</t>
  </si>
  <si>
    <t>Общие положения в сфере информации и информатизации</t>
  </si>
  <si>
    <t>0003.0012.0132.0877</t>
  </si>
  <si>
    <t>Оказание услуг в электронном виде</t>
  </si>
  <si>
    <t>0003.0012.0134.0000</t>
  </si>
  <si>
    <t>Информационные ресурсы. Пользование информационными ресурсами</t>
  </si>
  <si>
    <t>0003.0012.0134.0881</t>
  </si>
  <si>
    <t>Запросы архивных данных</t>
  </si>
  <si>
    <t>Сальдо ЕНС</t>
  </si>
  <si>
    <t>ИТОГО:</t>
  </si>
  <si>
    <t>СПРАВКА</t>
  </si>
  <si>
    <t>по тематике обращений граждан, поступившим в УФНС России по Новгородской области в соответствии с Типовым общероссийским тематическим классификатором обращений граждан</t>
  </si>
  <si>
    <t>Общее                      количество поступивших 
обращений</t>
  </si>
  <si>
    <t>% к общему 
количеству 
поступивших обращений</t>
  </si>
  <si>
    <t>Количество поступивших 
обращений СЭД</t>
  </si>
  <si>
    <t>Количество поступивших 
обращений в СООН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</si>
  <si>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</si>
  <si>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</si>
  <si>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</si>
  <si>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</si>
  <si>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</si>
  <si>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</si>
  <si>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</si>
  <si>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</si>
  <si>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</si>
  <si>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</si>
  <si>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</si>
  <si>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</si>
  <si>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</si>
  <si>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</si>
  <si>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</si>
  <si>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</si>
  <si>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>Приложение № 2</t>
  </si>
  <si>
    <t>Личный прием граждан (устно)</t>
  </si>
  <si>
    <t>Управление Федеральной налоговой службы по Новгородской области</t>
  </si>
  <si>
    <t xml:space="preserve">Приложение № 1                                                                                                                                                  
</t>
  </si>
  <si>
    <t>0001.0002.0000.0000</t>
  </si>
  <si>
    <t>Основы государственного управления</t>
  </si>
  <si>
    <t>0001.0002.0023.0000</t>
  </si>
  <si>
    <t>Органы исполнительной власти</t>
  </si>
  <si>
    <t>0001.0002.0023.0062</t>
  </si>
  <si>
    <t>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</si>
  <si>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</t>
  </si>
  <si>
    <t>Работа официального сайта федерального органа исполнительной власти</t>
  </si>
  <si>
    <t>0001.0002.0023.0064</t>
  </si>
  <si>
    <t>Деятельность органов исполнительной власти субъекта Российской Федерации. Принимаемые решения</t>
  </si>
  <si>
    <t>0001.0002.0023.0065</t>
  </si>
  <si>
    <t>Деятельность общественного совета при органе исполнительной власти</t>
  </si>
  <si>
    <t>0001.0002.0024.0000</t>
  </si>
  <si>
    <t>Государственная служба в Российской Федерации (за исключением особенности регулирования службы отдельных категорий работников, государственных служащих)</t>
  </si>
  <si>
    <t>0001.0002.0024.0066</t>
  </si>
  <si>
    <t>Нормативное правовое регулирование государственной службы Российской Федерации</t>
  </si>
  <si>
    <t>0001.0002.0024.0067</t>
  </si>
  <si>
    <t>Поступление на государственную службу Российской Федерации</t>
  </si>
  <si>
    <t>0001.0002.0024.0069</t>
  </si>
  <si>
    <t>Прохождение государственной службы Российской Федерации</t>
  </si>
  <si>
    <t>0001.0002.0024.0074</t>
  </si>
  <si>
    <t>Полномочия государственных служащих Российской Федерации</t>
  </si>
  <si>
    <t>0001.0002.0024.0076</t>
  </si>
  <si>
    <t>Использование служебных автомобилей</t>
  </si>
  <si>
    <t>0001.0002.0024.0077</t>
  </si>
  <si>
    <t>Выполнение требований к служебному поведению гражданского служащего</t>
  </si>
  <si>
    <t>0001.0002.0024.0078</t>
  </si>
  <si>
    <t>Соблюдение служебной дисциплины на гражданской службе</t>
  </si>
  <si>
    <t>0001.0002.0024.0079</t>
  </si>
  <si>
    <t>Предоставление сведений о доходах, расходах, об имуществе и обязательствах имущественного характера</t>
  </si>
  <si>
    <t>0001.0002.0024.0081</t>
  </si>
  <si>
    <t>Проведение аттестации гражданских служащих</t>
  </si>
  <si>
    <t>0001.0002.0024.0082</t>
  </si>
  <si>
    <t>Урегулирование конфликта интересов на гражданской службе</t>
  </si>
  <si>
    <t>0001.0002.0024.0083</t>
  </si>
  <si>
    <t>Разрешение индивидуальных служебных споров</t>
  </si>
  <si>
    <t>0001.0002.0025.0000</t>
  </si>
  <si>
    <t>Общие вопросы государственного управления в сфере экономики, социально-культурного и административно-политического строительства</t>
  </si>
  <si>
    <t>0001.0002.0025.0084</t>
  </si>
  <si>
    <t>Государственные программы</t>
  </si>
  <si>
    <t>0001.0002.0025.0092</t>
  </si>
  <si>
    <t>Государственные и муниципальные услуги (многофункциональные центры)</t>
  </si>
  <si>
    <t>0001.0002.0025.0106</t>
  </si>
  <si>
    <t>Ведение ЕГАИС (Единой государственной автоматизированной информационной системы) учета объема производства и оборота этилового спирта, алкогольной и спиртосодержащей продукции</t>
  </si>
  <si>
    <t>0001.0002.0025.0114</t>
  </si>
  <si>
    <t>Государственная кадастровая оценка. Кадастровая стоимость объектов недвижимости</t>
  </si>
  <si>
    <t>0001.0002.0025.0120</t>
  </si>
  <si>
    <t>Цены и ценообразование</t>
  </si>
  <si>
    <t>0001.0002.0027.0000</t>
  </si>
  <si>
    <t>Обращения, заявления и жалобы граждан</t>
  </si>
  <si>
    <t>0001.0002.0027.0122</t>
  </si>
  <si>
    <t>Неполучение ответа на обращение</t>
  </si>
  <si>
    <t>0001.0002.0027.0123</t>
  </si>
  <si>
    <t>Принятое по обращению решение</t>
  </si>
  <si>
    <t>0001.0002.0027.0124</t>
  </si>
  <si>
    <t>Действие (бездействие) при рассмотрении обращения</t>
  </si>
  <si>
    <t>0001.0002.0027.0125</t>
  </si>
  <si>
    <t>Результаты рассмотрения обращений</t>
  </si>
  <si>
    <t>0001.0002.0027.0126*</t>
  </si>
  <si>
    <t>Отсутствует адресат обращения</t>
  </si>
  <si>
    <t>0001.0002.0027.0127*</t>
  </si>
  <si>
    <t>Обращения, не подписанные авторами, без указания адреса</t>
  </si>
  <si>
    <t>0001.0002.0027.0128*</t>
  </si>
  <si>
    <t>Некорректные обращения</t>
  </si>
  <si>
    <t>0001.0002.0027.0129</t>
  </si>
  <si>
    <t>Обращения, не поддающиеся прочтению</t>
  </si>
  <si>
    <t>0001.0002.0027.0130*</t>
  </si>
  <si>
    <t>Переписка прекращена</t>
  </si>
  <si>
    <t>0001.0002.0027.0131</t>
  </si>
  <si>
    <t>Прекращение рассмотрения обращения</t>
  </si>
  <si>
    <t>0001.0002.0027.0133</t>
  </si>
  <si>
    <t>Истребование дополнительных документов и материалов, в том числе в электронной форме</t>
  </si>
  <si>
    <t>0001.0002.0027.0134</t>
  </si>
  <si>
    <t>Ознакомление с документами и материалами, касающимися рассмотрения обращений</t>
  </si>
  <si>
    <t>0001.0002.0027.0135</t>
  </si>
  <si>
    <t>Предоставление ответа, размещенного на официальном сайте в сети «Интернет»</t>
  </si>
  <si>
    <t>0001.0002.0027.0136</t>
  </si>
  <si>
    <t>Рассмотрение обращения с выездом на место, в том числе с участием автора обращения</t>
  </si>
  <si>
    <t>0001.0002.0027.0137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</si>
  <si>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</si>
  <si>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0001.0002.0027.0138</t>
  </si>
  <si>
    <t>Рассмотрение в судебном порядке принятого по обращению решения или действия (бездействие) при рассмотрении обращения</t>
  </si>
  <si>
    <t>0001.0002.0027.0142</t>
  </si>
  <si>
    <t>Личный прием руководителями федеральных органов исполнительной власти</t>
  </si>
  <si>
    <t>0001.0002.0027.0146</t>
  </si>
  <si>
    <t>Личный прием иностранных граждан</t>
  </si>
  <si>
    <t>0001.0002.0027.0149</t>
  </si>
  <si>
    <t>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</si>
  <si>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</t>
  </si>
  <si>
    <t>Благодарности, пожелания сотрудникам подведомственных учреждений</t>
  </si>
  <si>
    <t>0001.0002.0027.0155</t>
  </si>
  <si>
    <t>Благодарности, приглашения, поздравления из зарубежных стран</t>
  </si>
  <si>
    <t>0001.0002.0027.0157</t>
  </si>
  <si>
    <t>Подарки, книги, фотографии, автографы</t>
  </si>
  <si>
    <t>0001.0002.0027.0158</t>
  </si>
  <si>
    <t>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</si>
  <si>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0001.0020.0000.0000</t>
  </si>
  <si>
    <t>Международные отношения. Международное право</t>
  </si>
  <si>
    <t>0001.0020.0191.0176</t>
  </si>
  <si>
    <t>Международное сотрудничество в таможенной сфере. Евразийский экономический союз. Таможенный кодекс Евразийского экономического союза</t>
  </si>
  <si>
    <t>0001.0003.0030.0471</t>
  </si>
  <si>
    <t>Проблемы предпринимателей, работающих без образования юридического лица</t>
  </si>
  <si>
    <t>0001.0003.0031.0000</t>
  </si>
  <si>
    <t>Юридические лица</t>
  </si>
  <si>
    <t>0001.0003.0031.0203</t>
  </si>
  <si>
    <t>Регистрация, перерегистрация юридических лиц всех форм собственности и видов деятельности</t>
  </si>
  <si>
    <t>0001.0003.0037.0000</t>
  </si>
  <si>
    <t>Право собственности и другие вещные права (за исключением международного частного права)</t>
  </si>
  <si>
    <t>0001.0003.0037.0209</t>
  </si>
  <si>
    <t>Приобретение права собственности. Прекращение права собственности</t>
  </si>
  <si>
    <t>0001.0003.0037.0210</t>
  </si>
  <si>
    <t>Государственная регистрация прав на недвижимое имущество и сделок с ним</t>
  </si>
  <si>
    <t>0001.0003.0037.0215</t>
  </si>
  <si>
    <t>0001.0003.0041.0000</t>
  </si>
  <si>
    <t>Интеллектуальная собственность (исключительные права) (за исключением международного частного права)</t>
  </si>
  <si>
    <t>0001.0003.0041.0219</t>
  </si>
  <si>
    <t>Интеллектуальная собственность. Патенты, соблюдение авторского права и смежных прав</t>
  </si>
  <si>
    <t>0002.0004.0000.0000</t>
  </si>
  <si>
    <t>Семья</t>
  </si>
  <si>
    <t>0002.0004.0048.0000</t>
  </si>
  <si>
    <t>Алиментные обязательства членов семьи</t>
  </si>
  <si>
    <t>0002.0004.0048.0232</t>
  </si>
  <si>
    <t>0002.0006.0064.0000</t>
  </si>
  <si>
    <t>Трудоустройство и занятость населения (за исключением международного сотрудничества)</t>
  </si>
  <si>
    <t>0002.0006.0064.0249</t>
  </si>
  <si>
    <t>Индексация заработной платы</t>
  </si>
  <si>
    <t>0002.0006.0064.0250</t>
  </si>
  <si>
    <t>Трудовые отношения. Заключение, изменение и прекращение трудового договора</t>
  </si>
  <si>
    <t>0002.0006.0065.0254</t>
  </si>
  <si>
    <t>Вопросы кадрового обеспечения организаций, предприятий и учреждений. Резерв управленческих кадров</t>
  </si>
  <si>
    <t>0002.0006.0065.0257</t>
  </si>
  <si>
    <t>Выплата заработной платы</t>
  </si>
  <si>
    <t>0002.0006.0065.0258</t>
  </si>
  <si>
    <t>Нормативное правовое регулирование в сфере труда</t>
  </si>
  <si>
    <t>0002.0006.0065.0259</t>
  </si>
  <si>
    <t>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</si>
  <si>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0002.0006.0065.0260</t>
  </si>
  <si>
    <t>Труд, зарплата, пособия в связи с закрытием, банкротством и ликвидацией предприятий</t>
  </si>
  <si>
    <t>0002.0006.0065.0261</t>
  </si>
  <si>
    <t>Увольнение и восстановление на работе (кроме обжалования решений судов)</t>
  </si>
  <si>
    <t>0002.0006.0065.0262</t>
  </si>
  <si>
    <t>Оплата листка нетрудоспособности (при временной нетрудоспособности, по беременности и родам, по уходу за больным членом семьи)</t>
  </si>
  <si>
    <t>0002.0006.0065.0263</t>
  </si>
  <si>
    <t>Трудовые конфликты. Разрешение трудовых споров</t>
  </si>
  <si>
    <t>0002.0006.0065.0264</t>
  </si>
  <si>
    <t>Надзор и контроль за соблюдением трудового законодательства</t>
  </si>
  <si>
    <t>0002.0006.0065.0266</t>
  </si>
  <si>
    <t>Условия и охрана труда. Организация и управление охраной труда. Специальная оценка условий труда</t>
  </si>
  <si>
    <t>0002.0006.0065.0267</t>
  </si>
  <si>
    <t>Дисциплина труда. Привлечение к дисциплинарной ответственности</t>
  </si>
  <si>
    <t>0002.0006.0065.0269</t>
  </si>
  <si>
    <t>Материальная и моральная мотивация</t>
  </si>
  <si>
    <t>0002.0007.0000.0000</t>
  </si>
  <si>
    <t>Социальное обеспечение и социальное страхование</t>
  </si>
  <si>
    <t>0002.0007.0066.0000</t>
  </si>
  <si>
    <r>
      <t>Общие положения</t>
    </r>
    <r>
      <rPr>
        <sz val="8"/>
        <color rgb="FF800000"/>
        <rFont val="Times New Roman"/>
        <family val="1"/>
        <charset val="204"/>
      </rPr>
      <t xml:space="preserve"> </t>
    </r>
    <r>
      <rPr>
        <b/>
        <sz val="8"/>
        <color rgb="FF800000"/>
        <rFont val="Times New Roman"/>
        <family val="1"/>
        <charset val="204"/>
      </rPr>
      <t>в законодательстве о социальном обеспечении и социальном страховании</t>
    </r>
  </si>
  <si>
    <t>0002.0007.0066.0271</t>
  </si>
  <si>
    <t>Нормативное правовое регулирование в сфере социального обеспечения и социального страхования</t>
  </si>
  <si>
    <t>0002.0007.0067.0000</t>
  </si>
  <si>
    <t>Управление социальным обеспечением и социальным страхованием</t>
  </si>
  <si>
    <t>0002.0007.0067.0274</t>
  </si>
  <si>
    <t>Доступная среда, в том числе комфорт и доступность инфраструктуры, для лиц с ограниченными возможностями здоровья</t>
  </si>
  <si>
    <t>0002.0007.0068.0000</t>
  </si>
  <si>
    <t>Финансирование социального обеспечения и социального страхования (за исключением международного сотрудничества)</t>
  </si>
  <si>
    <t>0002.0007.0069.0000</t>
  </si>
  <si>
    <t>Трудовой стаж</t>
  </si>
  <si>
    <t>0002.0007.0069.0280</t>
  </si>
  <si>
    <t>Трудовой стаж и трудовые книжки</t>
  </si>
  <si>
    <t>0002.0007.0071.0000</t>
  </si>
  <si>
    <t>Пенсии (за исключением международного сотрудничества)</t>
  </si>
  <si>
    <t>0002.0007.0071.0282</t>
  </si>
  <si>
    <t>Назначение пенсии</t>
  </si>
  <si>
    <t>0002.0007.0071.0283</t>
  </si>
  <si>
    <t>Перерасчет размеров пенсий</t>
  </si>
  <si>
    <t>0002.0007.0072.0000</t>
  </si>
  <si>
    <t>Пособия. Компенсационные выплаты (за исключением международного сотрудничества)</t>
  </si>
  <si>
    <t>0002.0007.0072.0288</t>
  </si>
  <si>
    <t>Просьбы об оказании финансовой помощи</t>
  </si>
  <si>
    <t>0002.0007.0072.0291</t>
  </si>
  <si>
    <t>Возмещение вреда вследствие получения производственной травмы, профзаболевания</t>
  </si>
  <si>
    <t>0002.0007.0074.0000</t>
  </si>
  <si>
    <t>Льготы в законодательстве о социальном обеспечении и социальном страховании</t>
  </si>
  <si>
    <t>0002.0007.0074.0300</t>
  </si>
  <si>
    <t>Льготы и меры социальной поддержки инвалидов</t>
  </si>
  <si>
    <t>0002.0007.0074.0318</t>
  </si>
  <si>
    <t>Ежемесячная денежная выплата, дополнительное ежемесячное материальное обеспечение</t>
  </si>
  <si>
    <t>0002.0013.0000.0000</t>
  </si>
  <si>
    <t>Образование. Наука. Культура</t>
  </si>
  <si>
    <t>0002.0013.0142.0000</t>
  </si>
  <si>
    <t>Средства массовой информации (за исключением вопросов информатизации)</t>
  </si>
  <si>
    <t>0002.0013.0142.0385</t>
  </si>
  <si>
    <t>Взаимодействие граждан и организаций со средствами массовой информации</t>
  </si>
  <si>
    <t>0002.0014.0000.0000</t>
  </si>
  <si>
    <t>Здравоохранение. Физическая культура и спорт. Туризм</t>
  </si>
  <si>
    <t>0002.0014.0143.0000</t>
  </si>
  <si>
    <t>Здравоохранение (за исключением международного сотрудничества)</t>
  </si>
  <si>
    <t>0002.0014.0143.0429</t>
  </si>
  <si>
    <t>Государственный контроль и надзор в сфере здравоохранения</t>
  </si>
  <si>
    <t>0003.0008.0077.0000</t>
  </si>
  <si>
    <t>Общие положения финансовой системы</t>
  </si>
  <si>
    <t>0003.0008.0077.0457</t>
  </si>
  <si>
    <t>Стратегия и перспективы развития</t>
  </si>
  <si>
    <t>0003.0008.0079.0000</t>
  </si>
  <si>
    <t>Денежная система и денежное обращение</t>
  </si>
  <si>
    <t>0003.0008.0086.0537</t>
  </si>
  <si>
    <t>Государственная политика в налоговой сфере</t>
  </si>
  <si>
    <t>0003.0008.0086.0539</t>
  </si>
  <si>
    <t>Водный налог</t>
  </si>
  <si>
    <t>0003.0008.0086.0542</t>
  </si>
  <si>
    <t>Налог на добычу полезных ископаемых</t>
  </si>
  <si>
    <t>0003.0008.0086.0547</t>
  </si>
  <si>
    <t>Госпошлины</t>
  </si>
  <si>
    <t>0003.0008.0086.0549</t>
  </si>
  <si>
    <t>Юридические вопросы по налогам и сборам</t>
  </si>
  <si>
    <t>0003.0008.0086.0550</t>
  </si>
  <si>
    <t>Налогообложение алкогольной продукции</t>
  </si>
  <si>
    <t>0003.0008.0086.0563</t>
  </si>
  <si>
    <t>Маркировка товаров контрольными (идентификационными) знаками</t>
  </si>
  <si>
    <t>0003.0008.0087.0000</t>
  </si>
  <si>
    <t>Банковское дело</t>
  </si>
  <si>
    <t>0003.0008.0087.0580</t>
  </si>
  <si>
    <t>Банковское регулирование и надзор за деятельностью кредитных организаций</t>
  </si>
  <si>
    <t>0003.0008.0088.0000</t>
  </si>
  <si>
    <t>Ценные бумаги. Рынок ценных бумаг</t>
  </si>
  <si>
    <t>0003.0008.0088.0603</t>
  </si>
  <si>
    <t>Рынок ценных бумаг и профессиональная деятельность на рынке ценных бумаг</t>
  </si>
  <si>
    <t>0003.0008.0089.0000</t>
  </si>
  <si>
    <t>Валютное регулирование и валютный контроль</t>
  </si>
  <si>
    <t>0003.0008.0089.0621</t>
  </si>
  <si>
    <t>Валютный рынок</t>
  </si>
  <si>
    <t>0003.0008.0089.0622</t>
  </si>
  <si>
    <t>Валютное регулирование</t>
  </si>
  <si>
    <t>0003.0008.0089.0623</t>
  </si>
  <si>
    <t>Нарушение валютного законодательства Российской Федерации и актов органов валютного регулирования</t>
  </si>
  <si>
    <t>0003.0008.0089.0624</t>
  </si>
  <si>
    <t>Валютный контроль</t>
  </si>
  <si>
    <t>0003.0008.0092.0000</t>
  </si>
  <si>
    <t>Аудиторская деятельность (за исключением экологического аудита)</t>
  </si>
  <si>
    <t>0003.0008.0092.0628</t>
  </si>
  <si>
    <t>Проверка деятельности хозяйствующих субъектов</t>
  </si>
  <si>
    <t>0003.0009.0000.0000</t>
  </si>
  <si>
    <t>Хозяйственная деятельность</t>
  </si>
  <si>
    <t>0003.0009.0094.0000</t>
  </si>
  <si>
    <t>Геология. Геодезия и картография</t>
  </si>
  <si>
    <t>0003.0009.0094.0668</t>
  </si>
  <si>
    <t>Работа Росреестра в федеральных округах и в субъектах Российской Федерации</t>
  </si>
  <si>
    <t>0003.0009.0096.0000</t>
  </si>
  <si>
    <t>Строительство</t>
  </si>
  <si>
    <t>0003.0009.0096.0674</t>
  </si>
  <si>
    <t>Нормативное правовое регулирование строительной деятельности</t>
  </si>
  <si>
    <t>0003.0009.0098.0000</t>
  </si>
  <si>
    <t>Сельское хозяйство</t>
  </si>
  <si>
    <t>0003.0009.0098.0723</t>
  </si>
  <si>
    <t>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</si>
  <si>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0003.0009.0098.0728</t>
  </si>
  <si>
    <t>Ненадлежащее содержание домашних животных</t>
  </si>
  <si>
    <t>0003.0009.0099.0000</t>
  </si>
  <si>
    <t>Транспорт</t>
  </si>
  <si>
    <t>0003.0009.0099.0742</t>
  </si>
  <si>
    <t>Эксплуатация и сохранность автомобильных дорог</t>
  </si>
  <si>
    <t>0003.0009.0099.0749</t>
  </si>
  <si>
    <t>Программа по утилизации старых автомобилей</t>
  </si>
  <si>
    <t>0003.0009.0100.0000</t>
  </si>
  <si>
    <t>Связь</t>
  </si>
  <si>
    <t>0003.0009.0100.0750</t>
  </si>
  <si>
    <t>Государственное регулирование деятельности в области связи</t>
  </si>
  <si>
    <t>0003.0009.0100.0754</t>
  </si>
  <si>
    <t>Оказание услуг почтовой связи</t>
  </si>
  <si>
    <t>0003.0009.0100.0760</t>
  </si>
  <si>
    <t>Качество оказания услуг связи</t>
  </si>
  <si>
    <t>0003.0009.0100.0765</t>
  </si>
  <si>
    <t>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</si>
  <si>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0003.0009.0102.0000</t>
  </si>
  <si>
    <t>Торговля</t>
  </si>
  <si>
    <t>0003.0009.0102.0771</t>
  </si>
  <si>
    <t>Качество товаров. Защита прав потребителей</t>
  </si>
  <si>
    <t>0003.0009.0102.0772</t>
  </si>
  <si>
    <t>Продажа товаров с нарушением маркировки товаров контрольными (индикационными) знаками</t>
  </si>
  <si>
    <t>0003.0010.0000.0000</t>
  </si>
  <si>
    <t>Внешнеэкономическая деятельность. Таможенное дело</t>
  </si>
  <si>
    <t>0003.0010.0112.0000</t>
  </si>
  <si>
    <t>Зоны свободной торговли и таможенные союзы</t>
  </si>
  <si>
    <t>0003.0010.0112.0787</t>
  </si>
  <si>
    <t>0003.0010.0116.0000</t>
  </si>
  <si>
    <t>Таможенно-тарифное регулирование</t>
  </si>
  <si>
    <t>0003.0010.0116.0791</t>
  </si>
  <si>
    <t>Утилизационный сбор</t>
  </si>
  <si>
    <t>0003.0010.0120.0000</t>
  </si>
  <si>
    <t>Применение косвенных (внутренних) налогов при экспорте и импорте (за исключением федеральных налогов и сборов)</t>
  </si>
  <si>
    <t>0003.0010.0120.0801</t>
  </si>
  <si>
    <t>Применение косвенных (внутренних) налогов при экспорте и импорте</t>
  </si>
  <si>
    <t>0003.0010.0121.0000</t>
  </si>
  <si>
    <t>Таможенное дело (за исключением международного экономического сотрудничества)</t>
  </si>
  <si>
    <t>0003.0010.0121.0802</t>
  </si>
  <si>
    <t>Таможенное регулирование и таможенное дело</t>
  </si>
  <si>
    <t>0003.0011.0000.0000</t>
  </si>
  <si>
    <t>Природные ресурсы и охрана окружающей природной среды</t>
  </si>
  <si>
    <t>0003.0011.0122.0000</t>
  </si>
  <si>
    <t>Общие вопросы охраны окружающей природной среды (за исключением международного сотрудничества)</t>
  </si>
  <si>
    <t>0003.0011.0122.0828</t>
  </si>
  <si>
    <t>Законодательство в области охраны окружающей среды</t>
  </si>
  <si>
    <t>0003.0011.0123.0000</t>
  </si>
  <si>
    <t xml:space="preserve">Использование и охрана земель (за исключением международного сотрудничества) </t>
  </si>
  <si>
    <t>0003.0011.0123.0848</t>
  </si>
  <si>
    <t>Прекращение права собственности, процедура изъятия земельных участков, находящихся в собственности</t>
  </si>
  <si>
    <t>0003.0012.0133.0000</t>
  </si>
  <si>
    <t>Управление в сфере информации и информатизации</t>
  </si>
  <si>
    <t>0003.0012.0133.0879</t>
  </si>
  <si>
    <t>Электронное правительство</t>
  </si>
  <si>
    <t>0003.0012.0134.0880</t>
  </si>
  <si>
    <t>Архивный фон. Архивы. Структура архивов</t>
  </si>
  <si>
    <t>0004.0000.0000.0000</t>
  </si>
  <si>
    <t>Оборона, безопасность, законность</t>
  </si>
  <si>
    <t>0004.0016.0000.0000</t>
  </si>
  <si>
    <t>Безопасность и охрана правопорядка</t>
  </si>
  <si>
    <t>0004.0016.0162.0000</t>
  </si>
  <si>
    <t>Безопасность общества</t>
  </si>
  <si>
    <t>0004.0016.0162.0995</t>
  </si>
  <si>
    <t>Недружественное поглощение и захват предприятий (рейдерство)</t>
  </si>
  <si>
    <t>0004.0016.0162.0996</t>
  </si>
  <si>
    <t>Преступления против собственности (государственной, частной, личной)</t>
  </si>
  <si>
    <t>0004.0016.0162.1003</t>
  </si>
  <si>
    <t>Борьба с коррупцией</t>
  </si>
  <si>
    <t>0004.0016.0162.1005</t>
  </si>
  <si>
    <t>Ответственность за нарушение законодательства</t>
  </si>
  <si>
    <t>0004.0016.0162.1006</t>
  </si>
  <si>
    <t>Ответственность за нарушение жилищного законодательства</t>
  </si>
  <si>
    <t>0004.0016.0162.1010</t>
  </si>
  <si>
    <t>Ответственность за нарушение законодательства в сфере защиты прав юридических лиц и индивидуальных предпринимателей</t>
  </si>
  <si>
    <t>0004.0016.0162.1015</t>
  </si>
  <si>
    <t>Ответственность за нарушение в сфере ЖКХ</t>
  </si>
  <si>
    <t>0004.0016.0162.1020</t>
  </si>
  <si>
    <t>Паспортная система</t>
  </si>
  <si>
    <t>0004.0016.0162.1021</t>
  </si>
  <si>
    <t>Регистрация по месту жительства и пребывания</t>
  </si>
  <si>
    <t>0004.0016.0162.1022</t>
  </si>
  <si>
    <t>Противопожарная служба, соблюдение норм противопожарной безопасности</t>
  </si>
  <si>
    <t>0004.0018.0000.0000</t>
  </si>
  <si>
    <t>Правосудие</t>
  </si>
  <si>
    <t>0004.0018.0171.0000</t>
  </si>
  <si>
    <t>Судоустройство. Судебная система</t>
  </si>
  <si>
    <t>0004.0018.0171.1059</t>
  </si>
  <si>
    <t>Обжалование судебных решений</t>
  </si>
  <si>
    <t>0004.0018.0171.1070</t>
  </si>
  <si>
    <t>Жалобы на действия (бездействие) судей федеральных судов, мировых судей при рассмотрении дел</t>
  </si>
  <si>
    <t>0004.0018.0171.1075</t>
  </si>
  <si>
    <t>Рассмотрение в судебном порядке решений государственных органов, органов местного самоуправления и должностных лиц (за исключением связанных с рассмотрением обращений)</t>
  </si>
  <si>
    <t>0004.0018.0171.1081</t>
  </si>
  <si>
    <t>Рассмотрение в судебном порядке решений или действий (бездействия) государственных органов, органов местного самоуправления и должностных лиц</t>
  </si>
  <si>
    <t>0005.0000.0000.0000</t>
  </si>
  <si>
    <t>Жилищно-коммунальная сфера</t>
  </si>
  <si>
    <t>0005.0005.0000.0000</t>
  </si>
  <si>
    <t>Жилище</t>
  </si>
  <si>
    <t>0005.0005.0055.0000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</si>
  <si>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</si>
  <si>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0005.0005.0055.1131</t>
  </si>
  <si>
    <t>Выделение жилья молодым семьям, специалистам</t>
  </si>
  <si>
    <t>0005.0005.0055.1142</t>
  </si>
  <si>
    <t>Служебные жилые помещения</t>
  </si>
  <si>
    <t>0005.0005.0056.0000</t>
  </si>
  <si>
    <t>Коммунальное хозяйство</t>
  </si>
  <si>
    <t>0005.0005.0056.1149</t>
  </si>
  <si>
    <t>Оплата жилищно-коммунальных услуг (ЖКХ), взносов в Фонд капитального ремонта</t>
  </si>
  <si>
    <t>0005.0005.0057.0000</t>
  </si>
  <si>
    <t>Оплата строительства, содержания и ремонта жилья (кредиты, компенсации, субсидии, льготы)</t>
  </si>
  <si>
    <t>0005.0005.0057.1177</t>
  </si>
  <si>
    <t>Участие в долевом строительстве</t>
  </si>
  <si>
    <t>0005.0005.0057.1179</t>
  </si>
  <si>
    <t>Предоставление субсидий на жилье</t>
  </si>
  <si>
    <t xml:space="preserve"> По другим вопросам</t>
  </si>
  <si>
    <t>По другим вопросам</t>
  </si>
  <si>
    <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.5"/>
        <rFont val="Times New Roman"/>
        <family val="1"/>
        <charset val="204"/>
      </rPr>
      <t>за май 2024 года</t>
    </r>
  </si>
  <si>
    <t>в мае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</si>
</sst>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rgb="FF8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632423"/>
      <name val="Times New Roman"/>
      <family val="1"/>
      <charset val="204"/>
    </font>
    <font>
      <sz val="8"/>
      <color rgb="FF8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9" fillId="0" borderId="0"/>
  </cellStyleXfs>
  <cellXfs count="111">
    <xf numFmtId="0" fontId="0" fillId="0" borderId="0" xfId="0"/>
    <xf numFmtId="0" fontId="0" fillId="0" borderId="0" xfId="0" applyAlignment="1">
      <alignment horizontal="left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" fillId="0" borderId="0" xfId="4"/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17" fillId="0" borderId="13" xfId="5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2" fillId="2" borderId="3" xfId="4" applyFont="1" applyFill="1" applyBorder="1" applyAlignment="1">
      <alignment vertical="center" wrapText="1"/>
    </xf>
    <xf numFmtId="0" fontId="21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center" vertical="center"/>
    </xf>
    <xf numFmtId="0" fontId="2" fillId="3" borderId="3" xfId="4" applyFont="1" applyFill="1" applyBorder="1" applyAlignment="1">
      <alignment vertical="center" wrapText="1"/>
    </xf>
    <xf numFmtId="0" fontId="21" fillId="3" borderId="4" xfId="4" applyFont="1" applyFill="1" applyBorder="1" applyAlignment="1">
      <alignment vertical="center" wrapText="1"/>
    </xf>
    <xf numFmtId="0" fontId="3" fillId="3" borderId="3" xfId="4" applyFont="1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0" fontId="2" fillId="4" borderId="3" xfId="4" applyFont="1" applyFill="1" applyBorder="1" applyAlignment="1">
      <alignment vertical="center" wrapText="1"/>
    </xf>
    <xf numFmtId="0" fontId="21" fillId="0" borderId="4" xfId="4" applyFont="1" applyBorder="1" applyAlignment="1">
      <alignment vertical="center" wrapText="1"/>
    </xf>
    <xf numFmtId="164" fontId="2" fillId="0" borderId="1" xfId="4" applyNumberFormat="1" applyFont="1" applyBorder="1" applyAlignment="1">
      <alignment horizontal="center" vertical="center"/>
    </xf>
    <xf numFmtId="0" fontId="2" fillId="0" borderId="3" xfId="4" applyFont="1" applyBorder="1" applyAlignment="1">
      <alignment vertical="center" wrapText="1"/>
    </xf>
    <xf numFmtId="0" fontId="22" fillId="0" borderId="4" xfId="4" applyFont="1" applyBorder="1" applyAlignment="1">
      <alignment vertical="center" wrapText="1"/>
    </xf>
    <xf numFmtId="164" fontId="2" fillId="0" borderId="3" xfId="4" applyNumberFormat="1" applyFont="1" applyBorder="1" applyAlignment="1">
      <alignment horizontal="center" vertical="center"/>
    </xf>
    <xf numFmtId="164" fontId="2" fillId="0" borderId="10" xfId="4" applyNumberFormat="1" applyFont="1" applyBorder="1" applyAlignment="1">
      <alignment horizontal="center" vertical="center"/>
    </xf>
    <xf numFmtId="0" fontId="2" fillId="5" borderId="3" xfId="4" applyFont="1" applyFill="1" applyBorder="1" applyAlignment="1">
      <alignment vertical="center" wrapText="1"/>
    </xf>
    <xf numFmtId="0" fontId="23" fillId="3" borderId="4" xfId="4" applyFont="1" applyFill="1" applyBorder="1" applyAlignment="1">
      <alignment vertical="center" wrapText="1"/>
    </xf>
    <xf numFmtId="164" fontId="3" fillId="3" borderId="3" xfId="4" applyNumberFormat="1" applyFont="1" applyFill="1" applyBorder="1" applyAlignment="1">
      <alignment horizontal="center" vertical="center" wrapText="1"/>
    </xf>
    <xf numFmtId="0" fontId="3" fillId="0" borderId="3" xfId="4" applyFont="1" applyBorder="1" applyAlignment="1">
      <alignment vertical="center" wrapText="1"/>
    </xf>
    <xf numFmtId="164" fontId="2" fillId="2" borderId="3" xfId="4" applyNumberFormat="1" applyFont="1" applyFill="1" applyBorder="1" applyAlignment="1">
      <alignment horizontal="center" vertical="center"/>
    </xf>
    <xf numFmtId="0" fontId="25" fillId="0" borderId="4" xfId="4" applyFont="1" applyBorder="1" applyAlignment="1">
      <alignment vertical="center" wrapText="1"/>
    </xf>
    <xf numFmtId="0" fontId="21" fillId="5" borderId="4" xfId="4" applyFont="1" applyFill="1" applyBorder="1" applyAlignment="1">
      <alignment vertical="center" wrapText="1"/>
    </xf>
    <xf numFmtId="0" fontId="3" fillId="5" borderId="3" xfId="4" applyFont="1" applyFill="1" applyBorder="1" applyAlignment="1">
      <alignment horizontal="center" vertical="center" wrapText="1"/>
    </xf>
    <xf numFmtId="164" fontId="2" fillId="0" borderId="13" xfId="4" applyNumberFormat="1" applyFont="1" applyBorder="1" applyAlignment="1">
      <alignment horizontal="center" vertical="center"/>
    </xf>
    <xf numFmtId="0" fontId="22" fillId="5" borderId="4" xfId="4" applyFont="1" applyFill="1" applyBorder="1" applyAlignment="1">
      <alignment vertical="center" wrapText="1"/>
    </xf>
    <xf numFmtId="0" fontId="3" fillId="0" borderId="10" xfId="4" applyFont="1" applyBorder="1" applyAlignment="1">
      <alignment horizontal="center" vertical="center" wrapText="1"/>
    </xf>
    <xf numFmtId="0" fontId="23" fillId="5" borderId="4" xfId="4" applyFont="1" applyFill="1" applyBorder="1" applyAlignment="1">
      <alignment vertical="center" wrapText="1"/>
    </xf>
    <xf numFmtId="0" fontId="26" fillId="0" borderId="4" xfId="4" applyFont="1" applyBorder="1" applyAlignment="1">
      <alignment vertical="center" wrapText="1"/>
    </xf>
    <xf numFmtId="0" fontId="4" fillId="0" borderId="0" xfId="4" applyFont="1"/>
    <xf numFmtId="0" fontId="4" fillId="0" borderId="13" xfId="4" applyFont="1" applyBorder="1"/>
    <xf numFmtId="0" fontId="4" fillId="0" borderId="5" xfId="4" applyFont="1" applyBorder="1" applyAlignment="1">
      <alignment vertical="top" wrapText="1"/>
    </xf>
    <xf numFmtId="0" fontId="4" fillId="0" borderId="1" xfId="4" applyFont="1" applyBorder="1" applyAlignment="1">
      <alignment horizontal="left" vertical="top" wrapText="1"/>
    </xf>
    <xf numFmtId="0" fontId="4" fillId="0" borderId="3" xfId="4" applyFont="1" applyBorder="1" applyAlignment="1">
      <alignment horizontal="center" vertical="center" wrapText="1"/>
    </xf>
    <xf numFmtId="0" fontId="1" fillId="0" borderId="0" xfId="4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textRotation="90" wrapText="1" shrinkToFit="1"/>
    </xf>
    <xf numFmtId="0" fontId="20" fillId="6" borderId="9" xfId="0" applyFont="1" applyFill="1" applyBorder="1" applyAlignment="1">
      <alignment horizontal="center" vertical="center" textRotation="90" wrapText="1" shrinkToFit="1"/>
    </xf>
    <xf numFmtId="0" fontId="20" fillId="6" borderId="11" xfId="0" applyFont="1" applyFill="1" applyBorder="1" applyAlignment="1">
      <alignment horizontal="center" vertical="center" textRotation="90" wrapText="1" shrinkToFi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44" fontId="16" fillId="6" borderId="24" xfId="3" applyFont="1" applyFill="1" applyBorder="1" applyAlignment="1">
      <alignment horizontal="center" vertical="center" textRotation="90" wrapText="1"/>
    </xf>
    <xf numFmtId="44" fontId="16" fillId="6" borderId="0" xfId="3" applyFont="1" applyFill="1" applyBorder="1" applyAlignment="1">
      <alignment horizontal="center" vertical="center" textRotation="90" wrapText="1"/>
    </xf>
    <xf numFmtId="0" fontId="16" fillId="6" borderId="0" xfId="0" applyFont="1" applyFill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 shrinkToFit="1"/>
    </xf>
    <xf numFmtId="0" fontId="15" fillId="6" borderId="26" xfId="0" applyFont="1" applyFill="1" applyBorder="1" applyAlignment="1">
      <alignment horizontal="center" vertical="center" wrapText="1" shrinkToFit="1"/>
    </xf>
    <xf numFmtId="0" fontId="15" fillId="6" borderId="16" xfId="0" applyFont="1" applyFill="1" applyBorder="1" applyAlignment="1">
      <alignment horizontal="center" vertical="center" wrapText="1" shrinkToFit="1"/>
    </xf>
    <xf numFmtId="0" fontId="15" fillId="6" borderId="24" xfId="0" applyFont="1" applyFill="1" applyBorder="1" applyAlignment="1">
      <alignment horizontal="center" vertical="center" wrapText="1" shrinkToFit="1"/>
    </xf>
    <xf numFmtId="0" fontId="15" fillId="6" borderId="28" xfId="0" applyFont="1" applyFill="1" applyBorder="1" applyAlignment="1">
      <alignment horizontal="center" vertical="center" wrapText="1" shrinkToFit="1"/>
    </xf>
    <xf numFmtId="0" fontId="15" fillId="6" borderId="4" xfId="0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8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4" fontId="16" fillId="6" borderId="13" xfId="3" applyFont="1" applyFill="1" applyBorder="1" applyAlignment="1">
      <alignment horizontal="center" vertical="center" textRotation="90" wrapText="1"/>
    </xf>
    <xf numFmtId="44" fontId="16" fillId="6" borderId="16" xfId="3" applyFont="1" applyFill="1" applyBorder="1" applyAlignment="1">
      <alignment horizontal="center" vertical="center" textRotation="90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5" fillId="0" borderId="0" xfId="4" applyFont="1" applyAlignment="1">
      <alignment horizontal="right" vertical="center" wrapText="1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4" fillId="0" borderId="5" xfId="4" applyFont="1" applyBorder="1" applyAlignment="1">
      <alignment vertical="center" wrapText="1"/>
    </xf>
    <xf numFmtId="0" fontId="4" fillId="0" borderId="2" xfId="4" applyFont="1" applyBorder="1" applyAlignment="1">
      <alignment vertical="center" wrapText="1"/>
    </xf>
  </cellXfs>
  <cellStyles count="6">
    <cellStyle name="Денежный 2" xfId="3"/>
    <cellStyle name="Обычный" xfId="0" builtinId="0"/>
    <cellStyle name="Обычный 2" xfId="1"/>
    <cellStyle name="Обычный 2 2" xfId="5"/>
    <cellStyle name="Обычный 3" xfId="4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I15" sqref="I15"/>
    </sheetView>
  </sheetViews>
  <sheetFormatPr defaultRowHeight="15" x14ac:dyDescent="0.25"/>
  <cols>
    <col min="2" max="2" width="12.5703125" customWidth="1"/>
    <col min="3" max="3" width="10.5703125" customWidth="1"/>
    <col min="4" max="4" width="8.42578125" customWidth="1"/>
    <col min="5" max="5" width="7.42578125" customWidth="1"/>
    <col min="6" max="6" width="8.140625" customWidth="1"/>
    <col min="7" max="7" width="7.5703125" customWidth="1"/>
    <col min="9" max="9" width="8" customWidth="1"/>
    <col min="10" max="10" width="7.5703125" customWidth="1"/>
    <col min="11" max="11" width="8.28515625" customWidth="1"/>
    <col min="12" max="12" width="12.42578125" customWidth="1"/>
    <col min="13" max="13" width="11.28515625" customWidth="1"/>
    <col min="15" max="15" width="17" customWidth="1"/>
    <col min="16" max="16" width="13.28515625" customWidth="1"/>
  </cols>
  <sheetData>
    <row r="1" spans="1:16" ht="29.45" customHeight="1" x14ac:dyDescent="0.25">
      <c r="A1" s="1"/>
      <c r="K1" s="89" t="s">
        <v>118</v>
      </c>
      <c r="L1" s="89"/>
      <c r="M1" s="89"/>
      <c r="N1" s="89"/>
      <c r="O1" s="89"/>
      <c r="P1" s="89"/>
    </row>
    <row r="2" spans="1:16" ht="58.9" customHeight="1" thickBot="1" x14ac:dyDescent="0.3">
      <c r="A2" s="90" t="s">
        <v>490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21" customHeight="1" thickBot="1" x14ac:dyDescent="0.3">
      <c r="A3" s="76" t="s">
        <v>99</v>
      </c>
      <c r="B3" s="77"/>
      <c r="C3" s="86" t="s">
        <v>100</v>
      </c>
      <c r="D3" s="87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58" t="s">
        <v>116</v>
      </c>
    </row>
    <row r="4" spans="1:16" ht="16.5" thickBot="1" x14ac:dyDescent="0.3">
      <c r="A4" s="78"/>
      <c r="B4" s="79"/>
      <c r="C4" s="60" t="s">
        <v>101</v>
      </c>
      <c r="D4" s="63" t="s">
        <v>102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  <c r="P4" s="59"/>
    </row>
    <row r="5" spans="1:16" ht="16.149999999999999" customHeight="1" thickBot="1" x14ac:dyDescent="0.3">
      <c r="A5" s="78"/>
      <c r="B5" s="79"/>
      <c r="C5" s="61"/>
      <c r="D5" s="66" t="s">
        <v>103</v>
      </c>
      <c r="E5" s="67"/>
      <c r="F5" s="67"/>
      <c r="G5" s="67"/>
      <c r="H5" s="67"/>
      <c r="I5" s="67"/>
      <c r="J5" s="67"/>
      <c r="K5" s="68"/>
      <c r="L5" s="69" t="s">
        <v>104</v>
      </c>
      <c r="M5" s="100" t="s">
        <v>105</v>
      </c>
      <c r="N5" s="100" t="s">
        <v>106</v>
      </c>
      <c r="O5" s="100" t="s">
        <v>107</v>
      </c>
      <c r="P5" s="59"/>
    </row>
    <row r="6" spans="1:16" ht="32.450000000000003" customHeight="1" thickBot="1" x14ac:dyDescent="0.3">
      <c r="A6" s="78"/>
      <c r="B6" s="79"/>
      <c r="C6" s="61"/>
      <c r="D6" s="102" t="s">
        <v>108</v>
      </c>
      <c r="E6" s="103"/>
      <c r="F6" s="104"/>
      <c r="G6" s="74" t="s">
        <v>109</v>
      </c>
      <c r="H6" s="72" t="s">
        <v>110</v>
      </c>
      <c r="I6" s="75" t="s">
        <v>111</v>
      </c>
      <c r="J6" s="72"/>
      <c r="K6" s="73"/>
      <c r="L6" s="69"/>
      <c r="M6" s="100"/>
      <c r="N6" s="100"/>
      <c r="O6" s="100"/>
      <c r="P6" s="59"/>
    </row>
    <row r="7" spans="1:16" ht="16.5" thickBot="1" x14ac:dyDescent="0.3">
      <c r="A7" s="78"/>
      <c r="B7" s="79"/>
      <c r="C7" s="62"/>
      <c r="D7" s="70" t="s">
        <v>112</v>
      </c>
      <c r="E7" s="72" t="s">
        <v>113</v>
      </c>
      <c r="F7" s="73"/>
      <c r="G7" s="74"/>
      <c r="H7" s="72"/>
      <c r="I7" s="92" t="s">
        <v>112</v>
      </c>
      <c r="J7" s="94" t="s">
        <v>102</v>
      </c>
      <c r="K7" s="95"/>
      <c r="L7" s="69"/>
      <c r="M7" s="100"/>
      <c r="N7" s="100"/>
      <c r="O7" s="100"/>
      <c r="P7" s="59"/>
    </row>
    <row r="8" spans="1:16" ht="15" customHeight="1" x14ac:dyDescent="0.25">
      <c r="A8" s="78"/>
      <c r="B8" s="79"/>
      <c r="C8" s="62"/>
      <c r="D8" s="71"/>
      <c r="E8" s="96" t="s">
        <v>114</v>
      </c>
      <c r="F8" s="95" t="s">
        <v>2</v>
      </c>
      <c r="G8" s="74"/>
      <c r="H8" s="72"/>
      <c r="I8" s="93"/>
      <c r="J8" s="98" t="s">
        <v>114</v>
      </c>
      <c r="K8" s="95" t="s">
        <v>2</v>
      </c>
      <c r="L8" s="69"/>
      <c r="M8" s="100"/>
      <c r="N8" s="100"/>
      <c r="O8" s="100"/>
      <c r="P8" s="59"/>
    </row>
    <row r="9" spans="1:16" ht="59.45" customHeight="1" thickBot="1" x14ac:dyDescent="0.3">
      <c r="A9" s="80"/>
      <c r="B9" s="81"/>
      <c r="C9" s="62"/>
      <c r="D9" s="71"/>
      <c r="E9" s="97"/>
      <c r="F9" s="73"/>
      <c r="G9" s="74"/>
      <c r="H9" s="72"/>
      <c r="I9" s="93"/>
      <c r="J9" s="99"/>
      <c r="K9" s="73"/>
      <c r="L9" s="69"/>
      <c r="M9" s="100"/>
      <c r="N9" s="101"/>
      <c r="O9" s="101"/>
      <c r="P9" s="59"/>
    </row>
    <row r="10" spans="1:16" ht="16.5" thickBot="1" x14ac:dyDescent="0.3">
      <c r="A10" s="82">
        <v>1</v>
      </c>
      <c r="B10" s="83"/>
      <c r="C10" s="5">
        <v>2</v>
      </c>
      <c r="D10" s="6">
        <v>3</v>
      </c>
      <c r="E10" s="7">
        <v>4</v>
      </c>
      <c r="F10" s="8">
        <v>5</v>
      </c>
      <c r="G10" s="5">
        <v>6</v>
      </c>
      <c r="H10" s="6">
        <v>7</v>
      </c>
      <c r="I10" s="9">
        <v>8</v>
      </c>
      <c r="J10" s="7">
        <v>9</v>
      </c>
      <c r="K10" s="8">
        <v>10</v>
      </c>
      <c r="L10" s="10">
        <v>11</v>
      </c>
      <c r="M10" s="11">
        <v>12</v>
      </c>
      <c r="N10" s="12">
        <v>13</v>
      </c>
      <c r="O10" s="12">
        <v>14</v>
      </c>
      <c r="P10" s="13">
        <v>15</v>
      </c>
    </row>
    <row r="11" spans="1:16" ht="90.75" customHeight="1" thickBot="1" x14ac:dyDescent="0.3">
      <c r="A11" s="84" t="s">
        <v>117</v>
      </c>
      <c r="B11" s="85"/>
      <c r="C11" s="2">
        <v>1155</v>
      </c>
      <c r="D11" s="3">
        <v>92</v>
      </c>
      <c r="E11" s="4">
        <v>28</v>
      </c>
      <c r="F11" s="4">
        <v>64</v>
      </c>
      <c r="G11" s="4">
        <v>29</v>
      </c>
      <c r="H11" s="4">
        <v>1</v>
      </c>
      <c r="I11" s="4">
        <v>825</v>
      </c>
      <c r="J11" s="4">
        <v>130</v>
      </c>
      <c r="K11" s="4">
        <v>695</v>
      </c>
      <c r="L11" s="4">
        <v>147</v>
      </c>
      <c r="M11" s="4">
        <v>39</v>
      </c>
      <c r="N11" s="4">
        <v>2</v>
      </c>
      <c r="O11" s="4">
        <v>20</v>
      </c>
      <c r="P11" s="2">
        <v>0</v>
      </c>
    </row>
  </sheetData>
  <mergeCells count="26">
    <mergeCell ref="A3:B9"/>
    <mergeCell ref="A10:B10"/>
    <mergeCell ref="A11:B11"/>
    <mergeCell ref="C3:O3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  <mergeCell ref="P3:P9"/>
    <mergeCell ref="C4:C9"/>
    <mergeCell ref="D4:O4"/>
    <mergeCell ref="D5:K5"/>
    <mergeCell ref="L5:L9"/>
    <mergeCell ref="D7:D9"/>
    <mergeCell ref="E7:F7"/>
    <mergeCell ref="G6:G9"/>
    <mergeCell ref="H6:H9"/>
    <mergeCell ref="I6:K6"/>
  </mergeCells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9"/>
  <sheetViews>
    <sheetView workbookViewId="0">
      <pane ySplit="5" topLeftCell="A6" activePane="bottomLeft" state="frozen"/>
      <selection pane="bottomLeft" activeCell="A4" sqref="A4:F4"/>
    </sheetView>
  </sheetViews>
  <sheetFormatPr defaultColWidth="9.140625" defaultRowHeight="15" x14ac:dyDescent="0.25"/>
  <cols>
    <col min="1" max="1" width="21.85546875" style="14" customWidth="1"/>
    <col min="2" max="2" width="33.140625" style="14" customWidth="1"/>
    <col min="3" max="3" width="13" style="14" customWidth="1"/>
    <col min="4" max="4" width="13.85546875" style="14" customWidth="1"/>
    <col min="5" max="5" width="15.7109375" style="14" customWidth="1"/>
    <col min="6" max="6" width="16.140625" style="14" customWidth="1"/>
    <col min="7" max="16384" width="9.140625" style="14"/>
  </cols>
  <sheetData>
    <row r="1" spans="1:6" x14ac:dyDescent="0.25">
      <c r="B1" s="57"/>
      <c r="C1" s="105" t="s">
        <v>115</v>
      </c>
      <c r="D1" s="105"/>
      <c r="E1" s="105"/>
      <c r="F1" s="105"/>
    </row>
    <row r="2" spans="1:6" ht="16.5" x14ac:dyDescent="0.25">
      <c r="A2" s="106" t="s">
        <v>93</v>
      </c>
      <c r="B2" s="106"/>
      <c r="C2" s="106"/>
      <c r="D2" s="106"/>
      <c r="E2" s="106"/>
      <c r="F2" s="106"/>
    </row>
    <row r="3" spans="1:6" ht="33" customHeight="1" x14ac:dyDescent="0.25">
      <c r="A3" s="107" t="s">
        <v>94</v>
      </c>
      <c r="B3" s="107"/>
      <c r="C3" s="107"/>
      <c r="D3" s="107"/>
      <c r="E3" s="107"/>
      <c r="F3" s="107"/>
    </row>
    <row r="4" spans="1:6" ht="17.25" thickBot="1" x14ac:dyDescent="0.3">
      <c r="A4" s="108" t="s">
        <v>491</v>
      </c>
      <c r="B4" s="108"/>
      <c r="C4" s="108"/>
      <c r="D4" s="108"/>
      <c r="E4" s="108"/>
      <c r="F4" s="108"/>
    </row>
    <row r="5" spans="1:6" ht="75.75" customHeight="1" thickBot="1" x14ac:dyDescent="0.3">
      <c r="A5" s="15" t="s">
        <v>0</v>
      </c>
      <c r="B5" s="16" t="s">
        <v>1</v>
      </c>
      <c r="C5" s="17" t="s">
        <v>97</v>
      </c>
      <c r="D5" s="17" t="s">
        <v>98</v>
      </c>
      <c r="E5" s="18" t="s">
        <v>95</v>
      </c>
      <c r="F5" s="18" t="s">
        <v>96</v>
      </c>
    </row>
    <row r="6" spans="1:6" ht="20.45" customHeight="1" thickBot="1" x14ac:dyDescent="0.3">
      <c r="A6" s="19">
        <v>1</v>
      </c>
      <c r="B6" s="20">
        <v>2</v>
      </c>
      <c r="C6" s="21">
        <v>3</v>
      </c>
      <c r="D6" s="22">
        <v>4</v>
      </c>
      <c r="E6" s="23">
        <v>5</v>
      </c>
      <c r="F6" s="23">
        <v>6</v>
      </c>
    </row>
    <row r="7" spans="1:6" ht="16.5" thickBot="1" x14ac:dyDescent="0.3">
      <c r="A7" s="24" t="s">
        <v>3</v>
      </c>
      <c r="B7" s="25" t="s">
        <v>4</v>
      </c>
      <c r="C7" s="26"/>
      <c r="D7" s="26"/>
      <c r="E7" s="26"/>
      <c r="F7" s="27"/>
    </row>
    <row r="8" spans="1:6" ht="16.5" thickBot="1" x14ac:dyDescent="0.3">
      <c r="A8" s="28" t="s">
        <v>119</v>
      </c>
      <c r="B8" s="29" t="s">
        <v>120</v>
      </c>
      <c r="C8" s="30"/>
      <c r="D8" s="30"/>
      <c r="E8" s="30"/>
      <c r="F8" s="31"/>
    </row>
    <row r="9" spans="1:6" ht="21" hidden="1" customHeight="1" thickBot="1" x14ac:dyDescent="0.3">
      <c r="A9" s="32" t="s">
        <v>121</v>
      </c>
      <c r="B9" s="33" t="s">
        <v>122</v>
      </c>
      <c r="C9" s="22"/>
      <c r="D9" s="22"/>
      <c r="E9" s="22">
        <f t="shared" ref="E9:E40" si="0">SUM(C9:D9)</f>
        <v>0</v>
      </c>
      <c r="F9" s="34">
        <f>E9/E239</f>
        <v>0</v>
      </c>
    </row>
    <row r="10" spans="1:6" ht="45.75" hidden="1" thickBot="1" x14ac:dyDescent="0.3">
      <c r="A10" s="35" t="s">
        <v>123</v>
      </c>
      <c r="B10" s="36" t="s">
        <v>124</v>
      </c>
      <c r="C10" s="22"/>
      <c r="D10" s="22"/>
      <c r="E10" s="22">
        <f t="shared" si="0"/>
        <v>0</v>
      </c>
      <c r="F10" s="34">
        <f>E10/E239</f>
        <v>0</v>
      </c>
    </row>
    <row r="11" spans="1:6" ht="23.25" hidden="1" thickBot="1" x14ac:dyDescent="0.3">
      <c r="A11" s="35" t="s">
        <v>125</v>
      </c>
      <c r="B11" s="36" t="s">
        <v>126</v>
      </c>
      <c r="C11" s="22"/>
      <c r="D11" s="22"/>
      <c r="E11" s="22">
        <f t="shared" si="0"/>
        <v>0</v>
      </c>
      <c r="F11" s="34">
        <f>E11/E239</f>
        <v>0</v>
      </c>
    </row>
    <row r="12" spans="1:6" ht="34.5" hidden="1" thickBot="1" x14ac:dyDescent="0.3">
      <c r="A12" s="35" t="s">
        <v>127</v>
      </c>
      <c r="B12" s="36" t="s">
        <v>128</v>
      </c>
      <c r="C12" s="22"/>
      <c r="D12" s="22"/>
      <c r="E12" s="22">
        <f t="shared" si="0"/>
        <v>0</v>
      </c>
      <c r="F12" s="37">
        <f>E12/E239</f>
        <v>0</v>
      </c>
    </row>
    <row r="13" spans="1:6" ht="23.25" hidden="1" thickBot="1" x14ac:dyDescent="0.3">
      <c r="A13" s="35" t="s">
        <v>129</v>
      </c>
      <c r="B13" s="36" t="s">
        <v>130</v>
      </c>
      <c r="C13" s="22"/>
      <c r="D13" s="22"/>
      <c r="E13" s="22">
        <f t="shared" si="0"/>
        <v>0</v>
      </c>
      <c r="F13" s="34">
        <f>E13/E239</f>
        <v>0</v>
      </c>
    </row>
    <row r="14" spans="1:6" ht="53.25" hidden="1" thickBot="1" x14ac:dyDescent="0.3">
      <c r="A14" s="32" t="s">
        <v>131</v>
      </c>
      <c r="B14" s="33" t="s">
        <v>132</v>
      </c>
      <c r="C14" s="22"/>
      <c r="D14" s="22"/>
      <c r="E14" s="22">
        <f t="shared" si="0"/>
        <v>0</v>
      </c>
      <c r="F14" s="34">
        <f>E14/E239</f>
        <v>0</v>
      </c>
    </row>
    <row r="15" spans="1:6" ht="34.5" hidden="1" thickBot="1" x14ac:dyDescent="0.3">
      <c r="A15" s="35" t="s">
        <v>133</v>
      </c>
      <c r="B15" s="36" t="s">
        <v>134</v>
      </c>
      <c r="C15" s="22"/>
      <c r="D15" s="22"/>
      <c r="E15" s="22">
        <f t="shared" si="0"/>
        <v>0</v>
      </c>
      <c r="F15" s="38">
        <f>E15/E239</f>
        <v>0</v>
      </c>
    </row>
    <row r="16" spans="1:6" ht="23.25" hidden="1" thickBot="1" x14ac:dyDescent="0.3">
      <c r="A16" s="35" t="s">
        <v>135</v>
      </c>
      <c r="B16" s="36" t="s">
        <v>136</v>
      </c>
      <c r="C16" s="22"/>
      <c r="D16" s="22"/>
      <c r="E16" s="22">
        <f t="shared" si="0"/>
        <v>0</v>
      </c>
      <c r="F16" s="34">
        <f>E16/E239</f>
        <v>0</v>
      </c>
    </row>
    <row r="17" spans="1:6" ht="23.25" hidden="1" thickBot="1" x14ac:dyDescent="0.3">
      <c r="A17" s="35" t="s">
        <v>137</v>
      </c>
      <c r="B17" s="36" t="s">
        <v>138</v>
      </c>
      <c r="C17" s="22"/>
      <c r="D17" s="22"/>
      <c r="E17" s="22">
        <f t="shared" si="0"/>
        <v>0</v>
      </c>
      <c r="F17" s="37">
        <f>E17/E239</f>
        <v>0</v>
      </c>
    </row>
    <row r="18" spans="1:6" ht="23.25" hidden="1" thickBot="1" x14ac:dyDescent="0.3">
      <c r="A18" s="35" t="s">
        <v>139</v>
      </c>
      <c r="B18" s="36" t="s">
        <v>140</v>
      </c>
      <c r="C18" s="22"/>
      <c r="D18" s="22"/>
      <c r="E18" s="23">
        <f t="shared" si="0"/>
        <v>0</v>
      </c>
      <c r="F18" s="34">
        <f>E18/E239</f>
        <v>0</v>
      </c>
    </row>
    <row r="19" spans="1:6" ht="16.5" hidden="1" thickBot="1" x14ac:dyDescent="0.3">
      <c r="A19" s="35" t="s">
        <v>141</v>
      </c>
      <c r="B19" s="36" t="s">
        <v>142</v>
      </c>
      <c r="C19" s="22"/>
      <c r="D19" s="22"/>
      <c r="E19" s="22">
        <f t="shared" si="0"/>
        <v>0</v>
      </c>
      <c r="F19" s="34">
        <f>E19/E239</f>
        <v>0</v>
      </c>
    </row>
    <row r="20" spans="1:6" ht="23.25" hidden="1" thickBot="1" x14ac:dyDescent="0.3">
      <c r="A20" s="35" t="s">
        <v>143</v>
      </c>
      <c r="B20" s="36" t="s">
        <v>144</v>
      </c>
      <c r="C20" s="22"/>
      <c r="D20" s="22"/>
      <c r="E20" s="22">
        <f t="shared" si="0"/>
        <v>0</v>
      </c>
      <c r="F20" s="37">
        <f>E20/E239</f>
        <v>0</v>
      </c>
    </row>
    <row r="21" spans="1:6" ht="23.25" hidden="1" thickBot="1" x14ac:dyDescent="0.3">
      <c r="A21" s="35" t="s">
        <v>145</v>
      </c>
      <c r="B21" s="36" t="s">
        <v>146</v>
      </c>
      <c r="C21" s="22"/>
      <c r="D21" s="22"/>
      <c r="E21" s="22">
        <f t="shared" si="0"/>
        <v>0</v>
      </c>
      <c r="F21" s="38">
        <f>E21/E239</f>
        <v>0</v>
      </c>
    </row>
    <row r="22" spans="1:6" ht="34.5" thickBot="1" x14ac:dyDescent="0.3">
      <c r="A22" s="35" t="s">
        <v>147</v>
      </c>
      <c r="B22" s="36" t="s">
        <v>148</v>
      </c>
      <c r="C22" s="22"/>
      <c r="D22" s="22">
        <v>1</v>
      </c>
      <c r="E22" s="22">
        <f t="shared" si="0"/>
        <v>1</v>
      </c>
      <c r="F22" s="34">
        <f>E22/E239</f>
        <v>8.658008658008658E-4</v>
      </c>
    </row>
    <row r="23" spans="1:6" ht="23.25" hidden="1" thickBot="1" x14ac:dyDescent="0.3">
      <c r="A23" s="35" t="s">
        <v>149</v>
      </c>
      <c r="B23" s="36" t="s">
        <v>150</v>
      </c>
      <c r="C23" s="22"/>
      <c r="D23" s="22"/>
      <c r="E23" s="22">
        <f t="shared" si="0"/>
        <v>0</v>
      </c>
      <c r="F23" s="34">
        <f>E23/E239</f>
        <v>0</v>
      </c>
    </row>
    <row r="24" spans="1:6" ht="23.25" hidden="1" thickBot="1" x14ac:dyDescent="0.3">
      <c r="A24" s="35" t="s">
        <v>151</v>
      </c>
      <c r="B24" s="36" t="s">
        <v>152</v>
      </c>
      <c r="C24" s="22"/>
      <c r="D24" s="22"/>
      <c r="E24" s="22">
        <f t="shared" si="0"/>
        <v>0</v>
      </c>
      <c r="F24" s="38">
        <f>E24/E239</f>
        <v>0</v>
      </c>
    </row>
    <row r="25" spans="1:6" ht="23.25" hidden="1" thickBot="1" x14ac:dyDescent="0.3">
      <c r="A25" s="35" t="s">
        <v>153</v>
      </c>
      <c r="B25" s="36" t="s">
        <v>154</v>
      </c>
      <c r="C25" s="22"/>
      <c r="D25" s="22"/>
      <c r="E25" s="22">
        <f t="shared" si="0"/>
        <v>0</v>
      </c>
      <c r="F25" s="34">
        <f>E25/E239</f>
        <v>0</v>
      </c>
    </row>
    <row r="26" spans="1:6" ht="53.25" hidden="1" thickBot="1" x14ac:dyDescent="0.3">
      <c r="A26" s="32" t="s">
        <v>155</v>
      </c>
      <c r="B26" s="33" t="s">
        <v>156</v>
      </c>
      <c r="C26" s="22"/>
      <c r="D26" s="22"/>
      <c r="E26" s="22">
        <f t="shared" si="0"/>
        <v>0</v>
      </c>
      <c r="F26" s="34">
        <f>E26/E239</f>
        <v>0</v>
      </c>
    </row>
    <row r="27" spans="1:6" ht="16.5" hidden="1" thickBot="1" x14ac:dyDescent="0.3">
      <c r="A27" s="35" t="s">
        <v>157</v>
      </c>
      <c r="B27" s="36" t="s">
        <v>158</v>
      </c>
      <c r="C27" s="22"/>
      <c r="D27" s="22"/>
      <c r="E27" s="22">
        <f t="shared" si="0"/>
        <v>0</v>
      </c>
      <c r="F27" s="34">
        <f>E27/E239</f>
        <v>0</v>
      </c>
    </row>
    <row r="28" spans="1:6" ht="23.25" hidden="1" thickBot="1" x14ac:dyDescent="0.3">
      <c r="A28" s="35" t="s">
        <v>159</v>
      </c>
      <c r="B28" s="36" t="s">
        <v>160</v>
      </c>
      <c r="C28" s="22"/>
      <c r="D28" s="22"/>
      <c r="E28" s="22">
        <f t="shared" si="0"/>
        <v>0</v>
      </c>
      <c r="F28" s="38">
        <f>E28/E239</f>
        <v>0</v>
      </c>
    </row>
    <row r="29" spans="1:6" ht="57" hidden="1" thickBot="1" x14ac:dyDescent="0.3">
      <c r="A29" s="35" t="s">
        <v>161</v>
      </c>
      <c r="B29" s="36" t="s">
        <v>162</v>
      </c>
      <c r="C29" s="22"/>
      <c r="D29" s="22"/>
      <c r="E29" s="22">
        <f t="shared" si="0"/>
        <v>0</v>
      </c>
      <c r="F29" s="34">
        <f>E29/E239</f>
        <v>0</v>
      </c>
    </row>
    <row r="30" spans="1:6" ht="34.5" hidden="1" thickBot="1" x14ac:dyDescent="0.3">
      <c r="A30" s="35" t="s">
        <v>163</v>
      </c>
      <c r="B30" s="36" t="s">
        <v>164</v>
      </c>
      <c r="C30" s="22"/>
      <c r="D30" s="22"/>
      <c r="E30" s="22">
        <f t="shared" si="0"/>
        <v>0</v>
      </c>
      <c r="F30" s="38">
        <f>E30/E239</f>
        <v>0</v>
      </c>
    </row>
    <row r="31" spans="1:6" ht="16.5" hidden="1" thickBot="1" x14ac:dyDescent="0.3">
      <c r="A31" s="35" t="s">
        <v>165</v>
      </c>
      <c r="B31" s="36" t="s">
        <v>166</v>
      </c>
      <c r="C31" s="22"/>
      <c r="D31" s="22"/>
      <c r="E31" s="22">
        <f t="shared" si="0"/>
        <v>0</v>
      </c>
      <c r="F31" s="34">
        <f>E31/E239</f>
        <v>0</v>
      </c>
    </row>
    <row r="32" spans="1:6" ht="16.5" hidden="1" thickBot="1" x14ac:dyDescent="0.3">
      <c r="A32" s="32" t="s">
        <v>167</v>
      </c>
      <c r="B32" s="33" t="s">
        <v>168</v>
      </c>
      <c r="C32" s="22"/>
      <c r="D32" s="22"/>
      <c r="E32" s="22">
        <f t="shared" si="0"/>
        <v>0</v>
      </c>
      <c r="F32" s="38">
        <f>E32/E239</f>
        <v>0</v>
      </c>
    </row>
    <row r="33" spans="1:6" ht="16.5" hidden="1" thickBot="1" x14ac:dyDescent="0.3">
      <c r="A33" s="39" t="s">
        <v>169</v>
      </c>
      <c r="B33" s="36" t="s">
        <v>170</v>
      </c>
      <c r="C33" s="22"/>
      <c r="D33" s="22"/>
      <c r="E33" s="22">
        <f t="shared" si="0"/>
        <v>0</v>
      </c>
      <c r="F33" s="34">
        <f>E33/E239</f>
        <v>0</v>
      </c>
    </row>
    <row r="34" spans="1:6" ht="16.5" hidden="1" thickBot="1" x14ac:dyDescent="0.3">
      <c r="A34" s="39" t="s">
        <v>171</v>
      </c>
      <c r="B34" s="36" t="s">
        <v>172</v>
      </c>
      <c r="C34" s="22"/>
      <c r="D34" s="22"/>
      <c r="E34" s="22">
        <f t="shared" si="0"/>
        <v>0</v>
      </c>
      <c r="F34" s="34">
        <f>E34/E239</f>
        <v>0</v>
      </c>
    </row>
    <row r="35" spans="1:6" ht="23.25" hidden="1" thickBot="1" x14ac:dyDescent="0.3">
      <c r="A35" s="39" t="s">
        <v>173</v>
      </c>
      <c r="B35" s="36" t="s">
        <v>174</v>
      </c>
      <c r="C35" s="22"/>
      <c r="D35" s="22"/>
      <c r="E35" s="22">
        <f t="shared" si="0"/>
        <v>0</v>
      </c>
      <c r="F35" s="34">
        <f>E35/E239</f>
        <v>0</v>
      </c>
    </row>
    <row r="36" spans="1:6" ht="16.5" hidden="1" thickBot="1" x14ac:dyDescent="0.3">
      <c r="A36" s="39" t="s">
        <v>175</v>
      </c>
      <c r="B36" s="36" t="s">
        <v>176</v>
      </c>
      <c r="C36" s="22"/>
      <c r="D36" s="22"/>
      <c r="E36" s="22">
        <f t="shared" si="0"/>
        <v>0</v>
      </c>
      <c r="F36" s="34">
        <f>E36/E239</f>
        <v>0</v>
      </c>
    </row>
    <row r="37" spans="1:6" ht="32.25" hidden="1" thickBot="1" x14ac:dyDescent="0.3">
      <c r="A37" s="39" t="s">
        <v>177</v>
      </c>
      <c r="B37" s="36" t="s">
        <v>178</v>
      </c>
      <c r="C37" s="22"/>
      <c r="D37" s="22"/>
      <c r="E37" s="22">
        <f t="shared" si="0"/>
        <v>0</v>
      </c>
      <c r="F37" s="34">
        <f>E37/E239</f>
        <v>0</v>
      </c>
    </row>
    <row r="38" spans="1:6" ht="32.25" hidden="1" thickBot="1" x14ac:dyDescent="0.3">
      <c r="A38" s="39" t="s">
        <v>179</v>
      </c>
      <c r="B38" s="36" t="s">
        <v>180</v>
      </c>
      <c r="C38" s="22"/>
      <c r="D38" s="22"/>
      <c r="E38" s="22">
        <f t="shared" si="0"/>
        <v>0</v>
      </c>
      <c r="F38" s="34">
        <f>E38/E239</f>
        <v>0</v>
      </c>
    </row>
    <row r="39" spans="1:6" ht="32.25" thickBot="1" x14ac:dyDescent="0.3">
      <c r="A39" s="39" t="s">
        <v>181</v>
      </c>
      <c r="B39" s="36" t="s">
        <v>182</v>
      </c>
      <c r="C39" s="22"/>
      <c r="D39" s="22">
        <v>1</v>
      </c>
      <c r="E39" s="22">
        <f t="shared" si="0"/>
        <v>1</v>
      </c>
      <c r="F39" s="34">
        <f>E39/E239</f>
        <v>8.658008658008658E-4</v>
      </c>
    </row>
    <row r="40" spans="1:6" ht="16.5" hidden="1" thickBot="1" x14ac:dyDescent="0.3">
      <c r="A40" s="39" t="s">
        <v>183</v>
      </c>
      <c r="B40" s="36" t="s">
        <v>184</v>
      </c>
      <c r="C40" s="22"/>
      <c r="D40" s="22"/>
      <c r="E40" s="22">
        <f t="shared" si="0"/>
        <v>0</v>
      </c>
      <c r="F40" s="34">
        <f>E40/E239</f>
        <v>0</v>
      </c>
    </row>
    <row r="41" spans="1:6" ht="32.25" hidden="1" thickBot="1" x14ac:dyDescent="0.3">
      <c r="A41" s="39" t="s">
        <v>185</v>
      </c>
      <c r="B41" s="36" t="s">
        <v>186</v>
      </c>
      <c r="C41" s="22"/>
      <c r="D41" s="22"/>
      <c r="E41" s="22">
        <f t="shared" ref="E41:E58" si="1">SUM(C41:D41)</f>
        <v>0</v>
      </c>
      <c r="F41" s="38">
        <f>E41/E239</f>
        <v>0</v>
      </c>
    </row>
    <row r="42" spans="1:6" ht="16.5" hidden="1" thickBot="1" x14ac:dyDescent="0.3">
      <c r="A42" s="39" t="s">
        <v>187</v>
      </c>
      <c r="B42" s="36" t="s">
        <v>188</v>
      </c>
      <c r="C42" s="22"/>
      <c r="D42" s="22"/>
      <c r="E42" s="22">
        <f t="shared" si="1"/>
        <v>0</v>
      </c>
      <c r="F42" s="34">
        <f>E42/E239</f>
        <v>0</v>
      </c>
    </row>
    <row r="43" spans="1:6" ht="23.25" thickBot="1" x14ac:dyDescent="0.3">
      <c r="A43" s="39" t="s">
        <v>5</v>
      </c>
      <c r="B43" s="36" t="s">
        <v>6</v>
      </c>
      <c r="C43" s="22"/>
      <c r="D43" s="22">
        <v>73</v>
      </c>
      <c r="E43" s="22">
        <f t="shared" si="1"/>
        <v>73</v>
      </c>
      <c r="F43" s="34">
        <f>E43/E239</f>
        <v>6.3203463203463206E-2</v>
      </c>
    </row>
    <row r="44" spans="1:6" ht="34.5" thickBot="1" x14ac:dyDescent="0.3">
      <c r="A44" s="39" t="s">
        <v>189</v>
      </c>
      <c r="B44" s="36" t="s">
        <v>190</v>
      </c>
      <c r="C44" s="22"/>
      <c r="D44" s="22">
        <v>3</v>
      </c>
      <c r="E44" s="22">
        <f t="shared" si="1"/>
        <v>3</v>
      </c>
      <c r="F44" s="34">
        <f>E44/E239</f>
        <v>2.5974025974025974E-3</v>
      </c>
    </row>
    <row r="45" spans="1:6" ht="23.25" hidden="1" thickBot="1" x14ac:dyDescent="0.3">
      <c r="A45" s="39" t="s">
        <v>191</v>
      </c>
      <c r="B45" s="36" t="s">
        <v>192</v>
      </c>
      <c r="C45" s="22"/>
      <c r="D45" s="22"/>
      <c r="E45" s="22">
        <f t="shared" si="1"/>
        <v>0</v>
      </c>
      <c r="F45" s="34">
        <f>E45/E239</f>
        <v>0</v>
      </c>
    </row>
    <row r="46" spans="1:6" ht="23.25" hidden="1" thickBot="1" x14ac:dyDescent="0.3">
      <c r="A46" s="39" t="s">
        <v>193</v>
      </c>
      <c r="B46" s="36" t="s">
        <v>194</v>
      </c>
      <c r="C46" s="22"/>
      <c r="D46" s="22"/>
      <c r="E46" s="22">
        <f t="shared" si="1"/>
        <v>0</v>
      </c>
      <c r="F46" s="38">
        <f>E46/E239</f>
        <v>0</v>
      </c>
    </row>
    <row r="47" spans="1:6" ht="34.5" hidden="1" thickBot="1" x14ac:dyDescent="0.3">
      <c r="A47" s="39" t="s">
        <v>195</v>
      </c>
      <c r="B47" s="36" t="s">
        <v>196</v>
      </c>
      <c r="C47" s="22"/>
      <c r="D47" s="22"/>
      <c r="E47" s="22">
        <f t="shared" si="1"/>
        <v>0</v>
      </c>
      <c r="F47" s="34">
        <f>E47/E239</f>
        <v>0</v>
      </c>
    </row>
    <row r="48" spans="1:6" ht="45.75" hidden="1" thickBot="1" x14ac:dyDescent="0.3">
      <c r="A48" s="39" t="s">
        <v>197</v>
      </c>
      <c r="B48" s="36" t="s">
        <v>198</v>
      </c>
      <c r="C48" s="22"/>
      <c r="D48" s="22"/>
      <c r="E48" s="22">
        <f t="shared" si="1"/>
        <v>0</v>
      </c>
      <c r="F48" s="34">
        <f>E48/E239</f>
        <v>0</v>
      </c>
    </row>
    <row r="49" spans="1:6" ht="34.5" hidden="1" thickBot="1" x14ac:dyDescent="0.3">
      <c r="A49" s="39" t="s">
        <v>199</v>
      </c>
      <c r="B49" s="36" t="s">
        <v>200</v>
      </c>
      <c r="C49" s="22"/>
      <c r="D49" s="22"/>
      <c r="E49" s="22">
        <f t="shared" si="1"/>
        <v>0</v>
      </c>
      <c r="F49" s="34">
        <f>E49/E239</f>
        <v>0</v>
      </c>
    </row>
    <row r="50" spans="1:6" ht="23.25" hidden="1" thickBot="1" x14ac:dyDescent="0.3">
      <c r="A50" s="39" t="s">
        <v>201</v>
      </c>
      <c r="B50" s="36" t="s">
        <v>202</v>
      </c>
      <c r="C50" s="22"/>
      <c r="D50" s="22"/>
      <c r="E50" s="22">
        <f t="shared" si="1"/>
        <v>0</v>
      </c>
      <c r="F50" s="34">
        <f>E50/E239</f>
        <v>0</v>
      </c>
    </row>
    <row r="51" spans="1:6" ht="16.5" hidden="1" thickBot="1" x14ac:dyDescent="0.3">
      <c r="A51" s="39" t="s">
        <v>203</v>
      </c>
      <c r="B51" s="36" t="s">
        <v>204</v>
      </c>
      <c r="C51" s="22"/>
      <c r="D51" s="22"/>
      <c r="E51" s="22">
        <f t="shared" si="1"/>
        <v>0</v>
      </c>
      <c r="F51" s="34">
        <f>E51/E239</f>
        <v>0</v>
      </c>
    </row>
    <row r="52" spans="1:6" ht="45.75" thickBot="1" x14ac:dyDescent="0.3">
      <c r="A52" s="39" t="s">
        <v>205</v>
      </c>
      <c r="B52" s="36" t="s">
        <v>206</v>
      </c>
      <c r="C52" s="22"/>
      <c r="D52" s="22">
        <v>1</v>
      </c>
      <c r="E52" s="22">
        <f t="shared" si="1"/>
        <v>1</v>
      </c>
      <c r="F52" s="38">
        <f>E52/E239</f>
        <v>8.658008658008658E-4</v>
      </c>
    </row>
    <row r="53" spans="1:6" ht="23.25" hidden="1" thickBot="1" x14ac:dyDescent="0.3">
      <c r="A53" s="39" t="s">
        <v>207</v>
      </c>
      <c r="B53" s="36" t="s">
        <v>208</v>
      </c>
      <c r="C53" s="22"/>
      <c r="D53" s="22"/>
      <c r="E53" s="22">
        <f t="shared" si="1"/>
        <v>0</v>
      </c>
      <c r="F53" s="34">
        <f>E53/E239</f>
        <v>0</v>
      </c>
    </row>
    <row r="54" spans="1:6" ht="23.25" hidden="1" thickBot="1" x14ac:dyDescent="0.3">
      <c r="A54" s="39" t="s">
        <v>209</v>
      </c>
      <c r="B54" s="36" t="s">
        <v>210</v>
      </c>
      <c r="C54" s="22"/>
      <c r="D54" s="22"/>
      <c r="E54" s="22">
        <f t="shared" si="1"/>
        <v>0</v>
      </c>
      <c r="F54" s="34">
        <f>E54/E239</f>
        <v>0</v>
      </c>
    </row>
    <row r="55" spans="1:6" ht="16.5" hidden="1" thickBot="1" x14ac:dyDescent="0.3">
      <c r="A55" s="39" t="s">
        <v>211</v>
      </c>
      <c r="B55" s="36" t="s">
        <v>212</v>
      </c>
      <c r="C55" s="22"/>
      <c r="D55" s="22"/>
      <c r="E55" s="22">
        <f t="shared" si="1"/>
        <v>0</v>
      </c>
      <c r="F55" s="34">
        <f>E55/E239</f>
        <v>0</v>
      </c>
    </row>
    <row r="56" spans="1:6" ht="45.75" hidden="1" thickBot="1" x14ac:dyDescent="0.3">
      <c r="A56" s="39" t="s">
        <v>213</v>
      </c>
      <c r="B56" s="36" t="s">
        <v>214</v>
      </c>
      <c r="C56" s="22"/>
      <c r="D56" s="22"/>
      <c r="E56" s="22">
        <f t="shared" si="1"/>
        <v>0</v>
      </c>
      <c r="F56" s="34">
        <f>E56/E239</f>
        <v>0</v>
      </c>
    </row>
    <row r="57" spans="1:6" ht="21.75" hidden="1" thickBot="1" x14ac:dyDescent="0.3">
      <c r="A57" s="28" t="s">
        <v>215</v>
      </c>
      <c r="B57" s="40" t="s">
        <v>216</v>
      </c>
      <c r="C57" s="30"/>
      <c r="D57" s="30"/>
      <c r="E57" s="30">
        <f t="shared" si="1"/>
        <v>0</v>
      </c>
      <c r="F57" s="41">
        <f>E57/E239</f>
        <v>0</v>
      </c>
    </row>
    <row r="58" spans="1:6" ht="45.75" hidden="1" thickBot="1" x14ac:dyDescent="0.3">
      <c r="A58" s="39" t="s">
        <v>217</v>
      </c>
      <c r="B58" s="36" t="s">
        <v>218</v>
      </c>
      <c r="C58" s="22"/>
      <c r="D58" s="22"/>
      <c r="E58" s="22">
        <f t="shared" si="1"/>
        <v>0</v>
      </c>
      <c r="F58" s="34">
        <f>E58/E239</f>
        <v>0</v>
      </c>
    </row>
    <row r="59" spans="1:6" ht="16.5" thickBot="1" x14ac:dyDescent="0.3">
      <c r="A59" s="28" t="s">
        <v>7</v>
      </c>
      <c r="B59" s="40" t="s">
        <v>8</v>
      </c>
      <c r="C59" s="30"/>
      <c r="D59" s="30"/>
      <c r="E59" s="30"/>
      <c r="F59" s="41">
        <f>E59/E239</f>
        <v>0</v>
      </c>
    </row>
    <row r="60" spans="1:6" ht="16.5" hidden="1" thickBot="1" x14ac:dyDescent="0.3">
      <c r="A60" s="32" t="s">
        <v>9</v>
      </c>
      <c r="B60" s="33" t="s">
        <v>10</v>
      </c>
      <c r="C60" s="22"/>
      <c r="D60" s="22"/>
      <c r="E60" s="22">
        <f t="shared" ref="E60:E91" si="2">SUM(C60:D60)</f>
        <v>0</v>
      </c>
      <c r="F60" s="34">
        <f>E60/E239</f>
        <v>0</v>
      </c>
    </row>
    <row r="61" spans="1:6" ht="57" thickBot="1" x14ac:dyDescent="0.3">
      <c r="A61" s="39" t="s">
        <v>11</v>
      </c>
      <c r="B61" s="36" t="s">
        <v>12</v>
      </c>
      <c r="C61" s="22">
        <v>2</v>
      </c>
      <c r="D61" s="22">
        <v>1</v>
      </c>
      <c r="E61" s="22">
        <f t="shared" si="2"/>
        <v>3</v>
      </c>
      <c r="F61" s="38">
        <f>E61/E239</f>
        <v>2.5974025974025974E-3</v>
      </c>
    </row>
    <row r="62" spans="1:6" ht="23.25" hidden="1" thickBot="1" x14ac:dyDescent="0.3">
      <c r="A62" s="35" t="s">
        <v>219</v>
      </c>
      <c r="B62" s="36" t="s">
        <v>220</v>
      </c>
      <c r="C62" s="22"/>
      <c r="D62" s="22"/>
      <c r="E62" s="22">
        <f t="shared" si="2"/>
        <v>0</v>
      </c>
      <c r="F62" s="34">
        <f>E62/E239</f>
        <v>0</v>
      </c>
    </row>
    <row r="63" spans="1:6" ht="16.5" hidden="1" thickBot="1" x14ac:dyDescent="0.3">
      <c r="A63" s="32" t="s">
        <v>221</v>
      </c>
      <c r="B63" s="33" t="s">
        <v>222</v>
      </c>
      <c r="C63" s="22"/>
      <c r="D63" s="22"/>
      <c r="E63" s="22">
        <f t="shared" si="2"/>
        <v>0</v>
      </c>
      <c r="F63" s="34">
        <f>E63/E239</f>
        <v>0</v>
      </c>
    </row>
    <row r="64" spans="1:6" ht="34.5" thickBot="1" x14ac:dyDescent="0.3">
      <c r="A64" s="35" t="s">
        <v>223</v>
      </c>
      <c r="B64" s="36" t="s">
        <v>224</v>
      </c>
      <c r="C64" s="22"/>
      <c r="D64" s="22">
        <v>3</v>
      </c>
      <c r="E64" s="22">
        <f t="shared" si="2"/>
        <v>3</v>
      </c>
      <c r="F64" s="34">
        <f>E64/E239</f>
        <v>2.5974025974025974E-3</v>
      </c>
    </row>
    <row r="65" spans="1:6" ht="32.25" hidden="1" thickBot="1" x14ac:dyDescent="0.3">
      <c r="A65" s="32" t="s">
        <v>225</v>
      </c>
      <c r="B65" s="33" t="s">
        <v>226</v>
      </c>
      <c r="C65" s="22"/>
      <c r="D65" s="22"/>
      <c r="E65" s="22">
        <f t="shared" si="2"/>
        <v>0</v>
      </c>
      <c r="F65" s="34">
        <f>E65/E239</f>
        <v>0</v>
      </c>
    </row>
    <row r="66" spans="1:6" ht="23.25" hidden="1" thickBot="1" x14ac:dyDescent="0.3">
      <c r="A66" s="42" t="s">
        <v>227</v>
      </c>
      <c r="B66" s="36" t="s">
        <v>228</v>
      </c>
      <c r="C66" s="22"/>
      <c r="D66" s="22"/>
      <c r="E66" s="22">
        <f t="shared" si="2"/>
        <v>0</v>
      </c>
      <c r="F66" s="34">
        <f>E66/E239</f>
        <v>0</v>
      </c>
    </row>
    <row r="67" spans="1:6" ht="23.25" hidden="1" thickBot="1" x14ac:dyDescent="0.3">
      <c r="A67" s="35" t="s">
        <v>229</v>
      </c>
      <c r="B67" s="36" t="s">
        <v>230</v>
      </c>
      <c r="C67" s="22"/>
      <c r="D67" s="22"/>
      <c r="E67" s="22">
        <f t="shared" si="2"/>
        <v>0</v>
      </c>
      <c r="F67" s="34">
        <f>E67/E239</f>
        <v>0</v>
      </c>
    </row>
    <row r="68" spans="1:6" ht="23.25" hidden="1" thickBot="1" x14ac:dyDescent="0.3">
      <c r="A68" s="35" t="s">
        <v>231</v>
      </c>
      <c r="B68" s="36" t="s">
        <v>228</v>
      </c>
      <c r="C68" s="22"/>
      <c r="D68" s="22"/>
      <c r="E68" s="22">
        <f t="shared" si="2"/>
        <v>0</v>
      </c>
      <c r="F68" s="34">
        <f>E68/E239</f>
        <v>0</v>
      </c>
    </row>
    <row r="69" spans="1:6" ht="42.75" hidden="1" thickBot="1" x14ac:dyDescent="0.3">
      <c r="A69" s="35" t="s">
        <v>232</v>
      </c>
      <c r="B69" s="33" t="s">
        <v>233</v>
      </c>
      <c r="C69" s="22"/>
      <c r="D69" s="22"/>
      <c r="E69" s="22">
        <f t="shared" si="2"/>
        <v>0</v>
      </c>
      <c r="F69" s="34">
        <f>E69/E239</f>
        <v>0</v>
      </c>
    </row>
    <row r="70" spans="1:6" ht="34.5" hidden="1" thickBot="1" x14ac:dyDescent="0.3">
      <c r="A70" s="35" t="s">
        <v>234</v>
      </c>
      <c r="B70" s="36" t="s">
        <v>235</v>
      </c>
      <c r="C70" s="22"/>
      <c r="D70" s="22"/>
      <c r="E70" s="22">
        <f t="shared" si="2"/>
        <v>0</v>
      </c>
      <c r="F70" s="34">
        <f>E70/E239</f>
        <v>0</v>
      </c>
    </row>
    <row r="71" spans="1:6" ht="16.5" hidden="1" thickBot="1" x14ac:dyDescent="0.3">
      <c r="A71" s="24" t="s">
        <v>13</v>
      </c>
      <c r="B71" s="25" t="s">
        <v>14</v>
      </c>
      <c r="C71" s="26"/>
      <c r="D71" s="26"/>
      <c r="E71" s="26">
        <f t="shared" si="2"/>
        <v>0</v>
      </c>
      <c r="F71" s="43">
        <f>E71/E239</f>
        <v>0</v>
      </c>
    </row>
    <row r="72" spans="1:6" ht="16.5" hidden="1" thickBot="1" x14ac:dyDescent="0.3">
      <c r="A72" s="28" t="s">
        <v>236</v>
      </c>
      <c r="B72" s="29" t="s">
        <v>237</v>
      </c>
      <c r="C72" s="30"/>
      <c r="D72" s="30"/>
      <c r="E72" s="30">
        <f t="shared" si="2"/>
        <v>0</v>
      </c>
      <c r="F72" s="31">
        <f>E72/E239</f>
        <v>0</v>
      </c>
    </row>
    <row r="73" spans="1:6" ht="21.75" hidden="1" thickBot="1" x14ac:dyDescent="0.3">
      <c r="A73" s="32" t="s">
        <v>238</v>
      </c>
      <c r="B73" s="33" t="s">
        <v>239</v>
      </c>
      <c r="C73" s="22"/>
      <c r="D73" s="22"/>
      <c r="E73" s="22">
        <f t="shared" si="2"/>
        <v>0</v>
      </c>
      <c r="F73" s="34">
        <f>E73/E239</f>
        <v>0</v>
      </c>
    </row>
    <row r="74" spans="1:6" ht="16.5" hidden="1" thickBot="1" x14ac:dyDescent="0.3">
      <c r="A74" s="35" t="s">
        <v>240</v>
      </c>
      <c r="B74" s="36" t="s">
        <v>239</v>
      </c>
      <c r="C74" s="22"/>
      <c r="D74" s="22"/>
      <c r="E74" s="22">
        <f t="shared" si="2"/>
        <v>0</v>
      </c>
      <c r="F74" s="34">
        <f>E74/E239</f>
        <v>0</v>
      </c>
    </row>
    <row r="75" spans="1:6" ht="16.5" hidden="1" thickBot="1" x14ac:dyDescent="0.3">
      <c r="A75" s="28" t="s">
        <v>15</v>
      </c>
      <c r="B75" s="29" t="s">
        <v>16</v>
      </c>
      <c r="C75" s="30"/>
      <c r="D75" s="30"/>
      <c r="E75" s="30">
        <f t="shared" si="2"/>
        <v>0</v>
      </c>
      <c r="F75" s="41">
        <f>E75/E239</f>
        <v>0</v>
      </c>
    </row>
    <row r="76" spans="1:6" ht="32.25" hidden="1" thickBot="1" x14ac:dyDescent="0.3">
      <c r="A76" s="32" t="s">
        <v>241</v>
      </c>
      <c r="B76" s="33" t="s">
        <v>242</v>
      </c>
      <c r="C76" s="22"/>
      <c r="D76" s="22"/>
      <c r="E76" s="22">
        <f t="shared" si="2"/>
        <v>0</v>
      </c>
      <c r="F76" s="34">
        <f>E76/E239</f>
        <v>0</v>
      </c>
    </row>
    <row r="77" spans="1:6" ht="16.5" hidden="1" thickBot="1" x14ac:dyDescent="0.3">
      <c r="A77" s="42" t="s">
        <v>243</v>
      </c>
      <c r="B77" s="36" t="s">
        <v>244</v>
      </c>
      <c r="C77" s="22"/>
      <c r="D77" s="22"/>
      <c r="E77" s="22">
        <f t="shared" si="2"/>
        <v>0</v>
      </c>
      <c r="F77" s="34">
        <f>E77/E239</f>
        <v>0</v>
      </c>
    </row>
    <row r="78" spans="1:6" ht="34.5" hidden="1" thickBot="1" x14ac:dyDescent="0.3">
      <c r="A78" s="42" t="s">
        <v>245</v>
      </c>
      <c r="B78" s="36" t="s">
        <v>246</v>
      </c>
      <c r="C78" s="22"/>
      <c r="D78" s="22"/>
      <c r="E78" s="22">
        <f t="shared" si="2"/>
        <v>0</v>
      </c>
      <c r="F78" s="34">
        <f>E78/E239</f>
        <v>0</v>
      </c>
    </row>
    <row r="79" spans="1:6" ht="21.75" hidden="1" thickBot="1" x14ac:dyDescent="0.3">
      <c r="A79" s="32" t="s">
        <v>17</v>
      </c>
      <c r="B79" s="33" t="s">
        <v>18</v>
      </c>
      <c r="C79" s="22"/>
      <c r="D79" s="22"/>
      <c r="E79" s="22">
        <f t="shared" si="2"/>
        <v>0</v>
      </c>
      <c r="F79" s="34">
        <f>E79/E239</f>
        <v>0</v>
      </c>
    </row>
    <row r="80" spans="1:6" ht="34.5" hidden="1" thickBot="1" x14ac:dyDescent="0.3">
      <c r="A80" s="35" t="s">
        <v>247</v>
      </c>
      <c r="B80" s="36" t="s">
        <v>248</v>
      </c>
      <c r="C80" s="22"/>
      <c r="D80" s="22"/>
      <c r="E80" s="22">
        <f t="shared" si="2"/>
        <v>0</v>
      </c>
      <c r="F80" s="34">
        <f>E80/E239</f>
        <v>0</v>
      </c>
    </row>
    <row r="81" spans="1:6" ht="16.5" hidden="1" thickBot="1" x14ac:dyDescent="0.3">
      <c r="A81" s="35" t="s">
        <v>249</v>
      </c>
      <c r="B81" s="36" t="s">
        <v>250</v>
      </c>
      <c r="C81" s="22"/>
      <c r="D81" s="22"/>
      <c r="E81" s="22">
        <f t="shared" si="2"/>
        <v>0</v>
      </c>
      <c r="F81" s="34">
        <f>E81/E239</f>
        <v>0</v>
      </c>
    </row>
    <row r="82" spans="1:6" ht="23.25" hidden="1" thickBot="1" x14ac:dyDescent="0.3">
      <c r="A82" s="35" t="s">
        <v>251</v>
      </c>
      <c r="B82" s="36" t="s">
        <v>252</v>
      </c>
      <c r="C82" s="22"/>
      <c r="D82" s="22"/>
      <c r="E82" s="22">
        <f t="shared" si="2"/>
        <v>0</v>
      </c>
      <c r="F82" s="34">
        <f>E82/E239</f>
        <v>0</v>
      </c>
    </row>
    <row r="83" spans="1:6" ht="45.75" hidden="1" thickBot="1" x14ac:dyDescent="0.3">
      <c r="A83" s="35" t="s">
        <v>253</v>
      </c>
      <c r="B83" s="36" t="s">
        <v>254</v>
      </c>
      <c r="C83" s="22"/>
      <c r="D83" s="22"/>
      <c r="E83" s="22">
        <f t="shared" si="2"/>
        <v>0</v>
      </c>
      <c r="F83" s="34">
        <f>E83/E239</f>
        <v>0</v>
      </c>
    </row>
    <row r="84" spans="1:6" ht="23.25" hidden="1" thickBot="1" x14ac:dyDescent="0.3">
      <c r="A84" s="35" t="s">
        <v>255</v>
      </c>
      <c r="B84" s="36" t="s">
        <v>256</v>
      </c>
      <c r="C84" s="22"/>
      <c r="D84" s="22"/>
      <c r="E84" s="22">
        <f t="shared" si="2"/>
        <v>0</v>
      </c>
      <c r="F84" s="34">
        <f>E84/E239</f>
        <v>0</v>
      </c>
    </row>
    <row r="85" spans="1:6" ht="23.25" hidden="1" thickBot="1" x14ac:dyDescent="0.3">
      <c r="A85" s="35" t="s">
        <v>257</v>
      </c>
      <c r="B85" s="36" t="s">
        <v>258</v>
      </c>
      <c r="C85" s="22"/>
      <c r="D85" s="22"/>
      <c r="E85" s="22">
        <f t="shared" si="2"/>
        <v>0</v>
      </c>
      <c r="F85" s="34">
        <f>E85/E239</f>
        <v>0</v>
      </c>
    </row>
    <row r="86" spans="1:6" ht="45.75" hidden="1" thickBot="1" x14ac:dyDescent="0.3">
      <c r="A86" s="35" t="s">
        <v>259</v>
      </c>
      <c r="B86" s="36" t="s">
        <v>260</v>
      </c>
      <c r="C86" s="22"/>
      <c r="D86" s="22"/>
      <c r="E86" s="22">
        <f t="shared" si="2"/>
        <v>0</v>
      </c>
      <c r="F86" s="34">
        <f>E86/E239</f>
        <v>0</v>
      </c>
    </row>
    <row r="87" spans="1:6" ht="23.25" hidden="1" thickBot="1" x14ac:dyDescent="0.3">
      <c r="A87" s="35" t="s">
        <v>261</v>
      </c>
      <c r="B87" s="36" t="s">
        <v>262</v>
      </c>
      <c r="C87" s="22"/>
      <c r="D87" s="22"/>
      <c r="E87" s="22">
        <f t="shared" si="2"/>
        <v>0</v>
      </c>
      <c r="F87" s="34">
        <f>E87/E239</f>
        <v>0</v>
      </c>
    </row>
    <row r="88" spans="1:6" ht="23.25" hidden="1" thickBot="1" x14ac:dyDescent="0.3">
      <c r="A88" s="35" t="s">
        <v>263</v>
      </c>
      <c r="B88" s="36" t="s">
        <v>264</v>
      </c>
      <c r="C88" s="22"/>
      <c r="D88" s="22"/>
      <c r="E88" s="22">
        <f t="shared" si="2"/>
        <v>0</v>
      </c>
      <c r="F88" s="34">
        <f>E88/E239</f>
        <v>0</v>
      </c>
    </row>
    <row r="89" spans="1:6" ht="34.5" hidden="1" thickBot="1" x14ac:dyDescent="0.3">
      <c r="A89" s="35" t="s">
        <v>265</v>
      </c>
      <c r="B89" s="36" t="s">
        <v>266</v>
      </c>
      <c r="C89" s="22"/>
      <c r="D89" s="22"/>
      <c r="E89" s="22">
        <f t="shared" si="2"/>
        <v>0</v>
      </c>
      <c r="F89" s="38">
        <f>E89/E239</f>
        <v>0</v>
      </c>
    </row>
    <row r="90" spans="1:6" ht="23.25" hidden="1" thickBot="1" x14ac:dyDescent="0.3">
      <c r="A90" s="35" t="s">
        <v>267</v>
      </c>
      <c r="B90" s="36" t="s">
        <v>268</v>
      </c>
      <c r="C90" s="22"/>
      <c r="D90" s="22"/>
      <c r="E90" s="22">
        <f t="shared" si="2"/>
        <v>0</v>
      </c>
      <c r="F90" s="34">
        <f>E90/E239</f>
        <v>0</v>
      </c>
    </row>
    <row r="91" spans="1:6" ht="16.5" hidden="1" thickBot="1" x14ac:dyDescent="0.3">
      <c r="A91" s="35" t="s">
        <v>269</v>
      </c>
      <c r="B91" s="36" t="s">
        <v>270</v>
      </c>
      <c r="C91" s="22"/>
      <c r="D91" s="22"/>
      <c r="E91" s="22">
        <f t="shared" si="2"/>
        <v>0</v>
      </c>
      <c r="F91" s="34">
        <f>E91/E239</f>
        <v>0</v>
      </c>
    </row>
    <row r="92" spans="1:6" ht="21.75" thickBot="1" x14ac:dyDescent="0.3">
      <c r="A92" s="28" t="s">
        <v>271</v>
      </c>
      <c r="B92" s="29" t="s">
        <v>272</v>
      </c>
      <c r="C92" s="30"/>
      <c r="D92" s="30"/>
      <c r="E92" s="30"/>
      <c r="F92" s="41">
        <f>E92/E239</f>
        <v>0</v>
      </c>
    </row>
    <row r="93" spans="1:6" ht="33" hidden="1" thickBot="1" x14ac:dyDescent="0.3">
      <c r="A93" s="32" t="s">
        <v>273</v>
      </c>
      <c r="B93" s="33" t="s">
        <v>274</v>
      </c>
      <c r="C93" s="22"/>
      <c r="D93" s="22"/>
      <c r="E93" s="22">
        <f t="shared" ref="E93:E115" si="3">SUM(C93:D93)</f>
        <v>0</v>
      </c>
      <c r="F93" s="34">
        <f>E93/E239</f>
        <v>0</v>
      </c>
    </row>
    <row r="94" spans="1:6" ht="34.5" hidden="1" thickBot="1" x14ac:dyDescent="0.3">
      <c r="A94" s="35" t="s">
        <v>275</v>
      </c>
      <c r="B94" s="36" t="s">
        <v>276</v>
      </c>
      <c r="C94" s="22"/>
      <c r="D94" s="22"/>
      <c r="E94" s="22">
        <f t="shared" si="3"/>
        <v>0</v>
      </c>
      <c r="F94" s="34">
        <f>E94/E239</f>
        <v>0</v>
      </c>
    </row>
    <row r="95" spans="1:6" ht="21.75" hidden="1" thickBot="1" x14ac:dyDescent="0.3">
      <c r="A95" s="32" t="s">
        <v>277</v>
      </c>
      <c r="B95" s="33" t="s">
        <v>278</v>
      </c>
      <c r="C95" s="22"/>
      <c r="D95" s="22"/>
      <c r="E95" s="22">
        <f t="shared" si="3"/>
        <v>0</v>
      </c>
      <c r="F95" s="34">
        <f>E95/E239</f>
        <v>0</v>
      </c>
    </row>
    <row r="96" spans="1:6" ht="34.5" hidden="1" thickBot="1" x14ac:dyDescent="0.3">
      <c r="A96" s="35" t="s">
        <v>279</v>
      </c>
      <c r="B96" s="36" t="s">
        <v>280</v>
      </c>
      <c r="C96" s="22"/>
      <c r="D96" s="22"/>
      <c r="E96" s="22">
        <f t="shared" si="3"/>
        <v>0</v>
      </c>
      <c r="F96" s="34">
        <f>E96/E239</f>
        <v>0</v>
      </c>
    </row>
    <row r="97" spans="1:6" ht="42.75" hidden="1" thickBot="1" x14ac:dyDescent="0.3">
      <c r="A97" s="32" t="s">
        <v>281</v>
      </c>
      <c r="B97" s="33" t="s">
        <v>282</v>
      </c>
      <c r="C97" s="22"/>
      <c r="D97" s="22"/>
      <c r="E97" s="22">
        <f t="shared" si="3"/>
        <v>0</v>
      </c>
      <c r="F97" s="34">
        <f>E97/E239</f>
        <v>0</v>
      </c>
    </row>
    <row r="98" spans="1:6" ht="34.5" thickBot="1" x14ac:dyDescent="0.3">
      <c r="A98" s="35" t="s">
        <v>19</v>
      </c>
      <c r="B98" s="36" t="s">
        <v>20</v>
      </c>
      <c r="C98" s="22">
        <v>1</v>
      </c>
      <c r="D98" s="22">
        <v>7</v>
      </c>
      <c r="E98" s="22">
        <f t="shared" si="3"/>
        <v>8</v>
      </c>
      <c r="F98" s="34">
        <f>E98/E239</f>
        <v>6.9264069264069264E-3</v>
      </c>
    </row>
    <row r="99" spans="1:6" ht="16.5" hidden="1" thickBot="1" x14ac:dyDescent="0.3">
      <c r="A99" s="32" t="s">
        <v>283</v>
      </c>
      <c r="B99" s="33" t="s">
        <v>284</v>
      </c>
      <c r="C99" s="22"/>
      <c r="D99" s="22"/>
      <c r="E99" s="22">
        <f t="shared" si="3"/>
        <v>0</v>
      </c>
      <c r="F99" s="34">
        <f>E99/E239</f>
        <v>0</v>
      </c>
    </row>
    <row r="100" spans="1:6" ht="16.5" hidden="1" thickBot="1" x14ac:dyDescent="0.3">
      <c r="A100" s="35" t="s">
        <v>285</v>
      </c>
      <c r="B100" s="36" t="s">
        <v>286</v>
      </c>
      <c r="C100" s="22"/>
      <c r="D100" s="22"/>
      <c r="E100" s="22">
        <f t="shared" si="3"/>
        <v>0</v>
      </c>
      <c r="F100" s="34">
        <f>E100/E239</f>
        <v>0</v>
      </c>
    </row>
    <row r="101" spans="1:6" ht="21.75" hidden="1" thickBot="1" x14ac:dyDescent="0.3">
      <c r="A101" s="32" t="s">
        <v>287</v>
      </c>
      <c r="B101" s="33" t="s">
        <v>288</v>
      </c>
      <c r="C101" s="22"/>
      <c r="D101" s="22"/>
      <c r="E101" s="22">
        <f t="shared" si="3"/>
        <v>0</v>
      </c>
      <c r="F101" s="34">
        <f>E101/E239</f>
        <v>0</v>
      </c>
    </row>
    <row r="102" spans="1:6" ht="16.5" hidden="1" thickBot="1" x14ac:dyDescent="0.3">
      <c r="A102" s="39" t="s">
        <v>289</v>
      </c>
      <c r="B102" s="36" t="s">
        <v>290</v>
      </c>
      <c r="C102" s="22"/>
      <c r="D102" s="22"/>
      <c r="E102" s="22">
        <f t="shared" si="3"/>
        <v>0</v>
      </c>
      <c r="F102" s="34">
        <f>E102/E239</f>
        <v>0</v>
      </c>
    </row>
    <row r="103" spans="1:6" ht="16.5" hidden="1" thickBot="1" x14ac:dyDescent="0.3">
      <c r="A103" s="39" t="s">
        <v>291</v>
      </c>
      <c r="B103" s="36" t="s">
        <v>292</v>
      </c>
      <c r="C103" s="22"/>
      <c r="D103" s="22"/>
      <c r="E103" s="22">
        <f t="shared" si="3"/>
        <v>0</v>
      </c>
      <c r="F103" s="34">
        <f>E103/E239</f>
        <v>0</v>
      </c>
    </row>
    <row r="104" spans="1:6" ht="32.25" hidden="1" thickBot="1" x14ac:dyDescent="0.3">
      <c r="A104" s="32" t="s">
        <v>293</v>
      </c>
      <c r="B104" s="33" t="s">
        <v>294</v>
      </c>
      <c r="C104" s="22"/>
      <c r="D104" s="22"/>
      <c r="E104" s="22">
        <f t="shared" si="3"/>
        <v>0</v>
      </c>
      <c r="F104" s="34">
        <f>E104/E239</f>
        <v>0</v>
      </c>
    </row>
    <row r="105" spans="1:6" ht="16.5" hidden="1" thickBot="1" x14ac:dyDescent="0.3">
      <c r="A105" s="35" t="s">
        <v>295</v>
      </c>
      <c r="B105" s="36" t="s">
        <v>296</v>
      </c>
      <c r="C105" s="22"/>
      <c r="D105" s="22"/>
      <c r="E105" s="22">
        <f t="shared" si="3"/>
        <v>0</v>
      </c>
      <c r="F105" s="34">
        <f>E105/E239</f>
        <v>0</v>
      </c>
    </row>
    <row r="106" spans="1:6" ht="23.25" hidden="1" thickBot="1" x14ac:dyDescent="0.3">
      <c r="A106" s="35" t="s">
        <v>297</v>
      </c>
      <c r="B106" s="36" t="s">
        <v>298</v>
      </c>
      <c r="C106" s="22"/>
      <c r="D106" s="22"/>
      <c r="E106" s="22">
        <f t="shared" si="3"/>
        <v>0</v>
      </c>
      <c r="F106" s="34">
        <f>E106/E239</f>
        <v>0</v>
      </c>
    </row>
    <row r="107" spans="1:6" ht="32.25" hidden="1" thickBot="1" x14ac:dyDescent="0.3">
      <c r="A107" s="32" t="s">
        <v>299</v>
      </c>
      <c r="B107" s="33" t="s">
        <v>300</v>
      </c>
      <c r="C107" s="22"/>
      <c r="D107" s="22"/>
      <c r="E107" s="22">
        <f t="shared" si="3"/>
        <v>0</v>
      </c>
      <c r="F107" s="34">
        <f>E107/E239</f>
        <v>0</v>
      </c>
    </row>
    <row r="108" spans="1:6" ht="23.25" hidden="1" thickBot="1" x14ac:dyDescent="0.3">
      <c r="A108" s="35" t="s">
        <v>301</v>
      </c>
      <c r="B108" s="36" t="s">
        <v>302</v>
      </c>
      <c r="C108" s="22"/>
      <c r="D108" s="22"/>
      <c r="E108" s="22">
        <f t="shared" si="3"/>
        <v>0</v>
      </c>
      <c r="F108" s="34">
        <f>E108/E239</f>
        <v>0</v>
      </c>
    </row>
    <row r="109" spans="1:6" ht="34.5" hidden="1" thickBot="1" x14ac:dyDescent="0.3">
      <c r="A109" s="35" t="s">
        <v>303</v>
      </c>
      <c r="B109" s="36" t="s">
        <v>304</v>
      </c>
      <c r="C109" s="22"/>
      <c r="D109" s="22"/>
      <c r="E109" s="22">
        <f t="shared" si="3"/>
        <v>0</v>
      </c>
      <c r="F109" s="34">
        <f>E109/E239</f>
        <v>0</v>
      </c>
    </row>
    <row r="110" spans="1:6" ht="16.5" hidden="1" thickBot="1" x14ac:dyDescent="0.3">
      <c r="A110" s="28" t="s">
        <v>305</v>
      </c>
      <c r="B110" s="40" t="s">
        <v>306</v>
      </c>
      <c r="C110" s="30"/>
      <c r="D110" s="30"/>
      <c r="E110" s="30">
        <f t="shared" si="3"/>
        <v>0</v>
      </c>
      <c r="F110" s="41">
        <f>E110/E239</f>
        <v>0</v>
      </c>
    </row>
    <row r="111" spans="1:6" ht="21.75" hidden="1" thickBot="1" x14ac:dyDescent="0.3">
      <c r="A111" s="32" t="s">
        <v>307</v>
      </c>
      <c r="B111" s="33" t="s">
        <v>308</v>
      </c>
      <c r="C111" s="22"/>
      <c r="D111" s="22"/>
      <c r="E111" s="22">
        <f t="shared" si="3"/>
        <v>0</v>
      </c>
      <c r="F111" s="34">
        <f>E111/E239</f>
        <v>0</v>
      </c>
    </row>
    <row r="112" spans="1:6" ht="23.25" hidden="1" thickBot="1" x14ac:dyDescent="0.3">
      <c r="A112" s="35" t="s">
        <v>309</v>
      </c>
      <c r="B112" s="36" t="s">
        <v>310</v>
      </c>
      <c r="C112" s="22"/>
      <c r="D112" s="22"/>
      <c r="E112" s="22">
        <f t="shared" si="3"/>
        <v>0</v>
      </c>
      <c r="F112" s="34">
        <f>E112/E239</f>
        <v>0</v>
      </c>
    </row>
    <row r="113" spans="1:6" ht="21.75" hidden="1" thickBot="1" x14ac:dyDescent="0.3">
      <c r="A113" s="28" t="s">
        <v>311</v>
      </c>
      <c r="B113" s="40" t="s">
        <v>312</v>
      </c>
      <c r="C113" s="30"/>
      <c r="D113" s="30"/>
      <c r="E113" s="30">
        <f t="shared" si="3"/>
        <v>0</v>
      </c>
      <c r="F113" s="41">
        <f>E113/E239</f>
        <v>0</v>
      </c>
    </row>
    <row r="114" spans="1:6" ht="21.75" hidden="1" thickBot="1" x14ac:dyDescent="0.3">
      <c r="A114" s="32" t="s">
        <v>313</v>
      </c>
      <c r="B114" s="33" t="s">
        <v>314</v>
      </c>
      <c r="C114" s="22"/>
      <c r="D114" s="22"/>
      <c r="E114" s="22">
        <f t="shared" si="3"/>
        <v>0</v>
      </c>
      <c r="F114" s="34">
        <f>E114/E239</f>
        <v>0</v>
      </c>
    </row>
    <row r="115" spans="1:6" ht="23.25" hidden="1" thickBot="1" x14ac:dyDescent="0.3">
      <c r="A115" s="35" t="s">
        <v>315</v>
      </c>
      <c r="B115" s="36" t="s">
        <v>316</v>
      </c>
      <c r="C115" s="22"/>
      <c r="D115" s="22"/>
      <c r="E115" s="22">
        <f t="shared" si="3"/>
        <v>0</v>
      </c>
      <c r="F115" s="34">
        <f>E115/E239</f>
        <v>0</v>
      </c>
    </row>
    <row r="116" spans="1:6" ht="16.5" thickBot="1" x14ac:dyDescent="0.3">
      <c r="A116" s="24" t="s">
        <v>21</v>
      </c>
      <c r="B116" s="25" t="s">
        <v>22</v>
      </c>
      <c r="C116" s="26"/>
      <c r="D116" s="26"/>
      <c r="E116" s="26"/>
      <c r="F116" s="43">
        <f>E116/E239</f>
        <v>0</v>
      </c>
    </row>
    <row r="117" spans="1:6" ht="16.5" thickBot="1" x14ac:dyDescent="0.3">
      <c r="A117" s="28" t="s">
        <v>23</v>
      </c>
      <c r="B117" s="29" t="s">
        <v>24</v>
      </c>
      <c r="C117" s="30"/>
      <c r="D117" s="30"/>
      <c r="E117" s="30"/>
      <c r="F117" s="31">
        <f>E117/E239</f>
        <v>0</v>
      </c>
    </row>
    <row r="118" spans="1:6" ht="16.5" hidden="1" thickBot="1" x14ac:dyDescent="0.3">
      <c r="A118" s="32" t="s">
        <v>317</v>
      </c>
      <c r="B118" s="33" t="s">
        <v>318</v>
      </c>
      <c r="C118" s="22"/>
      <c r="D118" s="22"/>
      <c r="E118" s="22">
        <f t="shared" ref="E118:E149" si="4">SUM(C118:D118)</f>
        <v>0</v>
      </c>
      <c r="F118" s="34">
        <f>E118/E239</f>
        <v>0</v>
      </c>
    </row>
    <row r="119" spans="1:6" ht="16.5" hidden="1" thickBot="1" x14ac:dyDescent="0.3">
      <c r="A119" s="35" t="s">
        <v>319</v>
      </c>
      <c r="B119" s="36" t="s">
        <v>320</v>
      </c>
      <c r="C119" s="22"/>
      <c r="D119" s="22"/>
      <c r="E119" s="22">
        <f t="shared" si="4"/>
        <v>0</v>
      </c>
      <c r="F119" s="34">
        <f>E119/E239</f>
        <v>0</v>
      </c>
    </row>
    <row r="120" spans="1:6" ht="16.5" hidden="1" thickBot="1" x14ac:dyDescent="0.3">
      <c r="A120" s="32" t="s">
        <v>321</v>
      </c>
      <c r="B120" s="33" t="s">
        <v>322</v>
      </c>
      <c r="C120" s="22"/>
      <c r="D120" s="22"/>
      <c r="E120" s="22">
        <f t="shared" si="4"/>
        <v>0</v>
      </c>
      <c r="F120" s="34">
        <f>E120/E239</f>
        <v>0</v>
      </c>
    </row>
    <row r="121" spans="1:6" ht="16.5" hidden="1" thickBot="1" x14ac:dyDescent="0.3">
      <c r="A121" s="35" t="s">
        <v>25</v>
      </c>
      <c r="B121" s="36" t="s">
        <v>26</v>
      </c>
      <c r="C121" s="22"/>
      <c r="D121" s="22"/>
      <c r="E121" s="22">
        <f t="shared" si="4"/>
        <v>0</v>
      </c>
      <c r="F121" s="34">
        <f>E121/E239</f>
        <v>0</v>
      </c>
    </row>
    <row r="122" spans="1:6" ht="16.5" hidden="1" thickBot="1" x14ac:dyDescent="0.3">
      <c r="A122" s="32" t="s">
        <v>27</v>
      </c>
      <c r="B122" s="33" t="s">
        <v>28</v>
      </c>
      <c r="C122" s="22"/>
      <c r="D122" s="22"/>
      <c r="E122" s="22">
        <f t="shared" si="4"/>
        <v>0</v>
      </c>
      <c r="F122" s="34">
        <f>E122/E239</f>
        <v>0</v>
      </c>
    </row>
    <row r="123" spans="1:6" ht="16.5" hidden="1" thickBot="1" x14ac:dyDescent="0.3">
      <c r="A123" s="35" t="s">
        <v>323</v>
      </c>
      <c r="B123" s="36" t="s">
        <v>324</v>
      </c>
      <c r="C123" s="22"/>
      <c r="D123" s="22"/>
      <c r="E123" s="22">
        <f t="shared" si="4"/>
        <v>0</v>
      </c>
      <c r="F123" s="34">
        <f>E123/E239</f>
        <v>0</v>
      </c>
    </row>
    <row r="124" spans="1:6" ht="23.25" thickBot="1" x14ac:dyDescent="0.3">
      <c r="A124" s="35" t="s">
        <v>29</v>
      </c>
      <c r="B124" s="36" t="s">
        <v>30</v>
      </c>
      <c r="C124" s="22">
        <v>3</v>
      </c>
      <c r="D124" s="22">
        <v>6</v>
      </c>
      <c r="E124" s="22">
        <f t="shared" si="4"/>
        <v>9</v>
      </c>
      <c r="F124" s="34">
        <f>E124/E239</f>
        <v>7.7922077922077922E-3</v>
      </c>
    </row>
    <row r="125" spans="1:6" ht="16.5" hidden="1" thickBot="1" x14ac:dyDescent="0.3">
      <c r="A125" s="35" t="s">
        <v>325</v>
      </c>
      <c r="B125" s="36" t="s">
        <v>326</v>
      </c>
      <c r="C125" s="22"/>
      <c r="D125" s="22"/>
      <c r="E125" s="22">
        <f t="shared" si="4"/>
        <v>0</v>
      </c>
      <c r="F125" s="34">
        <f>E125/E239</f>
        <v>0</v>
      </c>
    </row>
    <row r="126" spans="1:6" ht="16.5" thickBot="1" x14ac:dyDescent="0.3">
      <c r="A126" s="35" t="s">
        <v>31</v>
      </c>
      <c r="B126" s="36" t="s">
        <v>32</v>
      </c>
      <c r="C126" s="19">
        <v>5</v>
      </c>
      <c r="D126" s="19">
        <v>7</v>
      </c>
      <c r="E126" s="22">
        <f t="shared" si="4"/>
        <v>12</v>
      </c>
      <c r="F126" s="34">
        <f>E126/E239</f>
        <v>1.038961038961039E-2</v>
      </c>
    </row>
    <row r="127" spans="1:6" ht="16.5" thickBot="1" x14ac:dyDescent="0.3">
      <c r="A127" s="35" t="s">
        <v>33</v>
      </c>
      <c r="B127" s="36" t="s">
        <v>34</v>
      </c>
      <c r="C127" s="19">
        <v>5</v>
      </c>
      <c r="D127" s="19">
        <v>3</v>
      </c>
      <c r="E127" s="22">
        <f t="shared" si="4"/>
        <v>8</v>
      </c>
      <c r="F127" s="34">
        <f>E127/E239</f>
        <v>6.9264069264069264E-3</v>
      </c>
    </row>
    <row r="128" spans="1:6" ht="16.5" hidden="1" thickBot="1" x14ac:dyDescent="0.3">
      <c r="A128" s="35" t="s">
        <v>327</v>
      </c>
      <c r="B128" s="36" t="s">
        <v>328</v>
      </c>
      <c r="C128" s="19"/>
      <c r="D128" s="19"/>
      <c r="E128" s="22">
        <f t="shared" si="4"/>
        <v>0</v>
      </c>
      <c r="F128" s="38">
        <f>E128/E239</f>
        <v>0</v>
      </c>
    </row>
    <row r="129" spans="1:6" ht="16.5" thickBot="1" x14ac:dyDescent="0.3">
      <c r="A129" s="35" t="s">
        <v>35</v>
      </c>
      <c r="B129" s="36" t="s">
        <v>36</v>
      </c>
      <c r="C129" s="19">
        <v>8</v>
      </c>
      <c r="D129" s="19">
        <v>6</v>
      </c>
      <c r="E129" s="22">
        <f t="shared" si="4"/>
        <v>14</v>
      </c>
      <c r="F129" s="34">
        <f>E129/E239</f>
        <v>1.2121212121212121E-2</v>
      </c>
    </row>
    <row r="130" spans="1:6" ht="16.5" thickBot="1" x14ac:dyDescent="0.3">
      <c r="A130" s="35" t="s">
        <v>37</v>
      </c>
      <c r="B130" s="36" t="s">
        <v>38</v>
      </c>
      <c r="C130" s="19">
        <v>12</v>
      </c>
      <c r="D130" s="19">
        <v>13</v>
      </c>
      <c r="E130" s="22">
        <f t="shared" si="4"/>
        <v>25</v>
      </c>
      <c r="F130" s="34">
        <f>E130/E239</f>
        <v>2.1645021645021644E-2</v>
      </c>
    </row>
    <row r="131" spans="1:6" ht="16.5" thickBot="1" x14ac:dyDescent="0.3">
      <c r="A131" s="35" t="s">
        <v>39</v>
      </c>
      <c r="B131" s="36" t="s">
        <v>40</v>
      </c>
      <c r="C131" s="19">
        <v>24</v>
      </c>
      <c r="D131" s="19">
        <v>220</v>
      </c>
      <c r="E131" s="22">
        <f t="shared" si="4"/>
        <v>244</v>
      </c>
      <c r="F131" s="34">
        <f>E131/E239</f>
        <v>0.21125541125541125</v>
      </c>
    </row>
    <row r="132" spans="1:6" ht="16.5" hidden="1" thickBot="1" x14ac:dyDescent="0.3">
      <c r="A132" s="35" t="s">
        <v>41</v>
      </c>
      <c r="B132" s="36" t="s">
        <v>42</v>
      </c>
      <c r="C132" s="19"/>
      <c r="D132" s="19"/>
      <c r="E132" s="22">
        <f t="shared" si="4"/>
        <v>0</v>
      </c>
      <c r="F132" s="34">
        <f>E132/E239</f>
        <v>0</v>
      </c>
    </row>
    <row r="133" spans="1:6" ht="16.5" hidden="1" thickBot="1" x14ac:dyDescent="0.3">
      <c r="A133" s="35" t="s">
        <v>329</v>
      </c>
      <c r="B133" s="36" t="s">
        <v>330</v>
      </c>
      <c r="C133" s="19"/>
      <c r="D133" s="19"/>
      <c r="E133" s="22">
        <f t="shared" si="4"/>
        <v>0</v>
      </c>
      <c r="F133" s="34">
        <f>E133/E239</f>
        <v>0</v>
      </c>
    </row>
    <row r="134" spans="1:6" ht="23.25" thickBot="1" x14ac:dyDescent="0.3">
      <c r="A134" s="35" t="s">
        <v>43</v>
      </c>
      <c r="B134" s="36" t="s">
        <v>44</v>
      </c>
      <c r="C134" s="19">
        <v>14</v>
      </c>
      <c r="D134" s="19">
        <v>23</v>
      </c>
      <c r="E134" s="22">
        <f t="shared" si="4"/>
        <v>37</v>
      </c>
      <c r="F134" s="34">
        <f>E134/E239</f>
        <v>3.2034632034632034E-2</v>
      </c>
    </row>
    <row r="135" spans="1:6" ht="16.5" thickBot="1" x14ac:dyDescent="0.3">
      <c r="A135" s="35" t="s">
        <v>331</v>
      </c>
      <c r="B135" s="36" t="s">
        <v>332</v>
      </c>
      <c r="C135" s="19">
        <v>1</v>
      </c>
      <c r="D135" s="19"/>
      <c r="E135" s="22">
        <f t="shared" si="4"/>
        <v>1</v>
      </c>
      <c r="F135" s="34">
        <f>E135/E239</f>
        <v>8.658008658008658E-4</v>
      </c>
    </row>
    <row r="136" spans="1:6" ht="16.5" hidden="1" thickBot="1" x14ac:dyDescent="0.3">
      <c r="A136" s="35" t="s">
        <v>333</v>
      </c>
      <c r="B136" s="36" t="s">
        <v>334</v>
      </c>
      <c r="C136" s="19"/>
      <c r="D136" s="19"/>
      <c r="E136" s="22">
        <f t="shared" si="4"/>
        <v>0</v>
      </c>
      <c r="F136" s="34">
        <f>E136/E239</f>
        <v>0</v>
      </c>
    </row>
    <row r="137" spans="1:6" ht="23.25" thickBot="1" x14ac:dyDescent="0.3">
      <c r="A137" s="35" t="s">
        <v>45</v>
      </c>
      <c r="B137" s="36" t="s">
        <v>46</v>
      </c>
      <c r="C137" s="19">
        <v>1</v>
      </c>
      <c r="D137" s="19">
        <v>5</v>
      </c>
      <c r="E137" s="22">
        <f t="shared" si="4"/>
        <v>6</v>
      </c>
      <c r="F137" s="34">
        <f>E137/E239</f>
        <v>5.1948051948051948E-3</v>
      </c>
    </row>
    <row r="138" spans="1:6" ht="16.5" thickBot="1" x14ac:dyDescent="0.3">
      <c r="A138" s="35" t="s">
        <v>47</v>
      </c>
      <c r="B138" s="36" t="s">
        <v>48</v>
      </c>
      <c r="C138" s="19">
        <v>56</v>
      </c>
      <c r="D138" s="19">
        <v>97</v>
      </c>
      <c r="E138" s="22">
        <f t="shared" si="4"/>
        <v>153</v>
      </c>
      <c r="F138" s="34">
        <f>E138/E239</f>
        <v>0.13246753246753246</v>
      </c>
    </row>
    <row r="139" spans="1:6" ht="23.25" thickBot="1" x14ac:dyDescent="0.3">
      <c r="A139" s="35" t="s">
        <v>49</v>
      </c>
      <c r="B139" s="36" t="s">
        <v>50</v>
      </c>
      <c r="C139" s="19">
        <v>5</v>
      </c>
      <c r="D139" s="19">
        <v>6</v>
      </c>
      <c r="E139" s="22">
        <f t="shared" si="4"/>
        <v>11</v>
      </c>
      <c r="F139" s="34">
        <f>E139/E239</f>
        <v>9.5238095238095247E-3</v>
      </c>
    </row>
    <row r="140" spans="1:6" ht="23.25" thickBot="1" x14ac:dyDescent="0.3">
      <c r="A140" s="35" t="s">
        <v>51</v>
      </c>
      <c r="B140" s="36" t="s">
        <v>52</v>
      </c>
      <c r="C140" s="19"/>
      <c r="D140" s="19">
        <v>3</v>
      </c>
      <c r="E140" s="22">
        <f t="shared" si="4"/>
        <v>3</v>
      </c>
      <c r="F140" s="34">
        <f>E140/E239</f>
        <v>2.5974025974025974E-3</v>
      </c>
    </row>
    <row r="141" spans="1:6" ht="16.5" thickBot="1" x14ac:dyDescent="0.3">
      <c r="A141" s="35" t="s">
        <v>53</v>
      </c>
      <c r="B141" s="36" t="s">
        <v>54</v>
      </c>
      <c r="C141" s="19">
        <v>9</v>
      </c>
      <c r="D141" s="19">
        <v>4</v>
      </c>
      <c r="E141" s="22">
        <f t="shared" si="4"/>
        <v>13</v>
      </c>
      <c r="F141" s="34">
        <f>E141/E239</f>
        <v>1.1255411255411256E-2</v>
      </c>
    </row>
    <row r="142" spans="1:6" ht="16.5" thickBot="1" x14ac:dyDescent="0.3">
      <c r="A142" s="35" t="s">
        <v>55</v>
      </c>
      <c r="B142" s="36" t="s">
        <v>56</v>
      </c>
      <c r="C142" s="19">
        <v>20</v>
      </c>
      <c r="D142" s="19">
        <v>10</v>
      </c>
      <c r="E142" s="22">
        <f t="shared" si="4"/>
        <v>30</v>
      </c>
      <c r="F142" s="34">
        <f>E142/E239</f>
        <v>2.5974025974025976E-2</v>
      </c>
    </row>
    <row r="143" spans="1:6" ht="34.5" thickBot="1" x14ac:dyDescent="0.3">
      <c r="A143" s="35" t="s">
        <v>57</v>
      </c>
      <c r="B143" s="36" t="s">
        <v>58</v>
      </c>
      <c r="C143" s="19">
        <v>12</v>
      </c>
      <c r="D143" s="19">
        <v>35</v>
      </c>
      <c r="E143" s="22">
        <f t="shared" si="4"/>
        <v>47</v>
      </c>
      <c r="F143" s="34">
        <f>E143/E239</f>
        <v>4.069264069264069E-2</v>
      </c>
    </row>
    <row r="144" spans="1:6" ht="34.5" thickBot="1" x14ac:dyDescent="0.3">
      <c r="A144" s="35" t="s">
        <v>59</v>
      </c>
      <c r="B144" s="36" t="s">
        <v>60</v>
      </c>
      <c r="C144" s="19">
        <v>65</v>
      </c>
      <c r="D144" s="19">
        <v>92</v>
      </c>
      <c r="E144" s="22">
        <f t="shared" si="4"/>
        <v>157</v>
      </c>
      <c r="F144" s="34">
        <f>E144/E239</f>
        <v>0.13593073593073593</v>
      </c>
    </row>
    <row r="145" spans="1:6" ht="23.25" thickBot="1" x14ac:dyDescent="0.3">
      <c r="A145" s="35" t="s">
        <v>61</v>
      </c>
      <c r="B145" s="36" t="s">
        <v>62</v>
      </c>
      <c r="C145" s="19"/>
      <c r="D145" s="19">
        <v>4</v>
      </c>
      <c r="E145" s="22">
        <f t="shared" si="4"/>
        <v>4</v>
      </c>
      <c r="F145" s="34">
        <f>E145/E239</f>
        <v>3.4632034632034632E-3</v>
      </c>
    </row>
    <row r="146" spans="1:6" ht="16.5" hidden="1" thickBot="1" x14ac:dyDescent="0.3">
      <c r="A146" s="35" t="s">
        <v>63</v>
      </c>
      <c r="B146" s="36" t="s">
        <v>64</v>
      </c>
      <c r="C146" s="19"/>
      <c r="D146" s="19"/>
      <c r="E146" s="22">
        <f t="shared" si="4"/>
        <v>0</v>
      </c>
      <c r="F146" s="34">
        <f>E146/E239</f>
        <v>0</v>
      </c>
    </row>
    <row r="147" spans="1:6" ht="34.5" thickBot="1" x14ac:dyDescent="0.3">
      <c r="A147" s="35" t="s">
        <v>65</v>
      </c>
      <c r="B147" s="36" t="s">
        <v>66</v>
      </c>
      <c r="C147" s="19">
        <v>23</v>
      </c>
      <c r="D147" s="19">
        <v>25</v>
      </c>
      <c r="E147" s="22">
        <f t="shared" si="4"/>
        <v>48</v>
      </c>
      <c r="F147" s="34">
        <f>E147/E239</f>
        <v>4.1558441558441558E-2</v>
      </c>
    </row>
    <row r="148" spans="1:6" ht="23.25" thickBot="1" x14ac:dyDescent="0.3">
      <c r="A148" s="35" t="s">
        <v>67</v>
      </c>
      <c r="B148" s="36" t="s">
        <v>68</v>
      </c>
      <c r="C148" s="19">
        <v>3</v>
      </c>
      <c r="D148" s="19">
        <v>84</v>
      </c>
      <c r="E148" s="22">
        <f t="shared" si="4"/>
        <v>87</v>
      </c>
      <c r="F148" s="34">
        <f>E148/E239</f>
        <v>7.5324675324675322E-2</v>
      </c>
    </row>
    <row r="149" spans="1:6" ht="23.25" hidden="1" thickBot="1" x14ac:dyDescent="0.3">
      <c r="A149" s="35" t="s">
        <v>335</v>
      </c>
      <c r="B149" s="36" t="s">
        <v>336</v>
      </c>
      <c r="C149" s="19"/>
      <c r="D149" s="19"/>
      <c r="E149" s="22">
        <f t="shared" si="4"/>
        <v>0</v>
      </c>
      <c r="F149" s="34">
        <f>E149/E239</f>
        <v>0</v>
      </c>
    </row>
    <row r="150" spans="1:6" ht="34.5" thickBot="1" x14ac:dyDescent="0.3">
      <c r="A150" s="35" t="s">
        <v>69</v>
      </c>
      <c r="B150" s="36" t="s">
        <v>70</v>
      </c>
      <c r="C150" s="19">
        <v>17</v>
      </c>
      <c r="D150" s="19">
        <v>1</v>
      </c>
      <c r="E150" s="22">
        <f t="shared" ref="E150:E181" si="5">SUM(C150:D150)</f>
        <v>18</v>
      </c>
      <c r="F150" s="34">
        <f>E150/E239</f>
        <v>1.5584415584415584E-2</v>
      </c>
    </row>
    <row r="151" spans="1:6" ht="45.75" thickBot="1" x14ac:dyDescent="0.3">
      <c r="A151" s="35" t="s">
        <v>71</v>
      </c>
      <c r="B151" s="36" t="s">
        <v>72</v>
      </c>
      <c r="C151" s="19">
        <v>35</v>
      </c>
      <c r="D151" s="19">
        <v>9</v>
      </c>
      <c r="E151" s="22">
        <f t="shared" si="5"/>
        <v>44</v>
      </c>
      <c r="F151" s="34">
        <f>E151/E239</f>
        <v>3.8095238095238099E-2</v>
      </c>
    </row>
    <row r="152" spans="1:6" ht="23.25" thickBot="1" x14ac:dyDescent="0.3">
      <c r="A152" s="35" t="s">
        <v>73</v>
      </c>
      <c r="B152" s="36" t="s">
        <v>74</v>
      </c>
      <c r="C152" s="19">
        <v>34</v>
      </c>
      <c r="D152" s="19">
        <v>1</v>
      </c>
      <c r="E152" s="22">
        <f t="shared" si="5"/>
        <v>35</v>
      </c>
      <c r="F152" s="34">
        <f>E152/E239</f>
        <v>3.0303030303030304E-2</v>
      </c>
    </row>
    <row r="153" spans="1:6" ht="23.25" thickBot="1" x14ac:dyDescent="0.3">
      <c r="A153" s="35" t="s">
        <v>75</v>
      </c>
      <c r="B153" s="36" t="s">
        <v>76</v>
      </c>
      <c r="C153" s="19">
        <v>3</v>
      </c>
      <c r="D153" s="19"/>
      <c r="E153" s="22">
        <f t="shared" si="5"/>
        <v>3</v>
      </c>
      <c r="F153" s="34">
        <f>E153/E239</f>
        <v>2.5974025974025974E-3</v>
      </c>
    </row>
    <row r="154" spans="1:6" ht="34.5" thickBot="1" x14ac:dyDescent="0.3">
      <c r="A154" s="35" t="s">
        <v>77</v>
      </c>
      <c r="B154" s="36" t="s">
        <v>78</v>
      </c>
      <c r="C154" s="19">
        <v>5</v>
      </c>
      <c r="D154" s="19">
        <v>9</v>
      </c>
      <c r="E154" s="22">
        <f t="shared" si="5"/>
        <v>14</v>
      </c>
      <c r="F154" s="34">
        <f>E154/E239</f>
        <v>1.2121212121212121E-2</v>
      </c>
    </row>
    <row r="155" spans="1:6" ht="57" thickBot="1" x14ac:dyDescent="0.3">
      <c r="A155" s="35" t="s">
        <v>79</v>
      </c>
      <c r="B155" s="44" t="s">
        <v>80</v>
      </c>
      <c r="C155" s="22">
        <v>9</v>
      </c>
      <c r="D155" s="22"/>
      <c r="E155" s="23">
        <f t="shared" si="5"/>
        <v>9</v>
      </c>
      <c r="F155" s="34">
        <f>E155/E239</f>
        <v>7.7922077922077922E-3</v>
      </c>
    </row>
    <row r="156" spans="1:6" ht="16.5" hidden="1" thickBot="1" x14ac:dyDescent="0.3">
      <c r="A156" s="32" t="s">
        <v>337</v>
      </c>
      <c r="B156" s="33" t="s">
        <v>338</v>
      </c>
      <c r="C156" s="22"/>
      <c r="D156" s="22"/>
      <c r="E156" s="23">
        <f t="shared" si="5"/>
        <v>0</v>
      </c>
      <c r="F156" s="34">
        <f>E156/E239</f>
        <v>0</v>
      </c>
    </row>
    <row r="157" spans="1:6" ht="23.25" hidden="1" thickBot="1" x14ac:dyDescent="0.3">
      <c r="A157" s="35" t="s">
        <v>339</v>
      </c>
      <c r="B157" s="36" t="s">
        <v>340</v>
      </c>
      <c r="C157" s="22"/>
      <c r="D157" s="22"/>
      <c r="E157" s="22">
        <f t="shared" si="5"/>
        <v>0</v>
      </c>
      <c r="F157" s="34">
        <f>E157/E239</f>
        <v>0</v>
      </c>
    </row>
    <row r="158" spans="1:6" ht="16.5" hidden="1" thickBot="1" x14ac:dyDescent="0.3">
      <c r="A158" s="32" t="s">
        <v>341</v>
      </c>
      <c r="B158" s="33" t="s">
        <v>342</v>
      </c>
      <c r="C158" s="22"/>
      <c r="D158" s="22"/>
      <c r="E158" s="22">
        <f t="shared" si="5"/>
        <v>0</v>
      </c>
      <c r="F158" s="38">
        <f>E158/E239</f>
        <v>0</v>
      </c>
    </row>
    <row r="159" spans="1:6" ht="23.25" hidden="1" thickBot="1" x14ac:dyDescent="0.3">
      <c r="A159" s="35" t="s">
        <v>343</v>
      </c>
      <c r="B159" s="36" t="s">
        <v>344</v>
      </c>
      <c r="C159" s="22"/>
      <c r="D159" s="22"/>
      <c r="E159" s="22">
        <f t="shared" si="5"/>
        <v>0</v>
      </c>
      <c r="F159" s="34">
        <f>E159/E239</f>
        <v>0</v>
      </c>
    </row>
    <row r="160" spans="1:6" ht="21.75" hidden="1" thickBot="1" x14ac:dyDescent="0.3">
      <c r="A160" s="32" t="s">
        <v>345</v>
      </c>
      <c r="B160" s="33" t="s">
        <v>346</v>
      </c>
      <c r="C160" s="22"/>
      <c r="D160" s="22"/>
      <c r="E160" s="22">
        <f t="shared" si="5"/>
        <v>0</v>
      </c>
      <c r="F160" s="38">
        <f>E160/E239</f>
        <v>0</v>
      </c>
    </row>
    <row r="161" spans="1:6" ht="16.5" hidden="1" thickBot="1" x14ac:dyDescent="0.3">
      <c r="A161" s="39" t="s">
        <v>347</v>
      </c>
      <c r="B161" s="36" t="s">
        <v>348</v>
      </c>
      <c r="C161" s="22"/>
      <c r="D161" s="22"/>
      <c r="E161" s="22">
        <f t="shared" si="5"/>
        <v>0</v>
      </c>
      <c r="F161" s="34">
        <f>E161/E239</f>
        <v>0</v>
      </c>
    </row>
    <row r="162" spans="1:6" ht="16.5" hidden="1" thickBot="1" x14ac:dyDescent="0.3">
      <c r="A162" s="39" t="s">
        <v>349</v>
      </c>
      <c r="B162" s="36" t="s">
        <v>350</v>
      </c>
      <c r="C162" s="22"/>
      <c r="D162" s="22"/>
      <c r="E162" s="22">
        <f t="shared" si="5"/>
        <v>0</v>
      </c>
      <c r="F162" s="38">
        <f>E162/E239</f>
        <v>0</v>
      </c>
    </row>
    <row r="163" spans="1:6" ht="34.5" hidden="1" thickBot="1" x14ac:dyDescent="0.3">
      <c r="A163" s="35" t="s">
        <v>351</v>
      </c>
      <c r="B163" s="36" t="s">
        <v>352</v>
      </c>
      <c r="C163" s="22"/>
      <c r="D163" s="22"/>
      <c r="E163" s="22">
        <f t="shared" si="5"/>
        <v>0</v>
      </c>
      <c r="F163" s="34">
        <f>E163/E239</f>
        <v>0</v>
      </c>
    </row>
    <row r="164" spans="1:6" ht="16.5" thickBot="1" x14ac:dyDescent="0.3">
      <c r="A164" s="39" t="s">
        <v>353</v>
      </c>
      <c r="B164" s="36" t="s">
        <v>354</v>
      </c>
      <c r="C164" s="22"/>
      <c r="D164" s="22">
        <v>5</v>
      </c>
      <c r="E164" s="22">
        <f t="shared" si="5"/>
        <v>5</v>
      </c>
      <c r="F164" s="38">
        <f>E164/E239</f>
        <v>4.329004329004329E-3</v>
      </c>
    </row>
    <row r="165" spans="1:6" ht="21.75" hidden="1" thickBot="1" x14ac:dyDescent="0.3">
      <c r="A165" s="32" t="s">
        <v>355</v>
      </c>
      <c r="B165" s="33" t="s">
        <v>356</v>
      </c>
      <c r="C165" s="22"/>
      <c r="D165" s="22"/>
      <c r="E165" s="22">
        <f t="shared" si="5"/>
        <v>0</v>
      </c>
      <c r="F165" s="34">
        <f>E165/E239</f>
        <v>0</v>
      </c>
    </row>
    <row r="166" spans="1:6" ht="23.25" hidden="1" thickBot="1" x14ac:dyDescent="0.3">
      <c r="A166" s="39" t="s">
        <v>357</v>
      </c>
      <c r="B166" s="36" t="s">
        <v>358</v>
      </c>
      <c r="C166" s="22"/>
      <c r="D166" s="22"/>
      <c r="E166" s="22">
        <f t="shared" si="5"/>
        <v>0</v>
      </c>
      <c r="F166" s="37">
        <f>E166/E239</f>
        <v>0</v>
      </c>
    </row>
    <row r="167" spans="1:6" ht="16.5" hidden="1" thickBot="1" x14ac:dyDescent="0.3">
      <c r="A167" s="28" t="s">
        <v>359</v>
      </c>
      <c r="B167" s="29" t="s">
        <v>360</v>
      </c>
      <c r="C167" s="30"/>
      <c r="D167" s="30"/>
      <c r="E167" s="30">
        <f t="shared" si="5"/>
        <v>0</v>
      </c>
      <c r="F167" s="41">
        <f>E167/E239</f>
        <v>0</v>
      </c>
    </row>
    <row r="168" spans="1:6" ht="16.5" hidden="1" thickBot="1" x14ac:dyDescent="0.3">
      <c r="A168" s="32" t="s">
        <v>361</v>
      </c>
      <c r="B168" s="45" t="s">
        <v>362</v>
      </c>
      <c r="C168" s="46"/>
      <c r="D168" s="46"/>
      <c r="E168" s="22">
        <f t="shared" si="5"/>
        <v>0</v>
      </c>
      <c r="F168" s="47">
        <f>E168/E239</f>
        <v>0</v>
      </c>
    </row>
    <row r="169" spans="1:6" ht="23.25" hidden="1" thickBot="1" x14ac:dyDescent="0.3">
      <c r="A169" s="39" t="s">
        <v>363</v>
      </c>
      <c r="B169" s="48" t="s">
        <v>364</v>
      </c>
      <c r="C169" s="46"/>
      <c r="D169" s="46"/>
      <c r="E169" s="22">
        <f t="shared" si="5"/>
        <v>0</v>
      </c>
      <c r="F169" s="34">
        <f>E169/E239</f>
        <v>0</v>
      </c>
    </row>
    <row r="170" spans="1:6" ht="16.5" hidden="1" thickBot="1" x14ac:dyDescent="0.3">
      <c r="A170" s="32" t="s">
        <v>365</v>
      </c>
      <c r="B170" s="33" t="s">
        <v>366</v>
      </c>
      <c r="C170" s="22"/>
      <c r="D170" s="22"/>
      <c r="E170" s="22">
        <f t="shared" si="5"/>
        <v>0</v>
      </c>
      <c r="F170" s="34">
        <f>E170/E239</f>
        <v>0</v>
      </c>
    </row>
    <row r="171" spans="1:6" ht="23.25" hidden="1" thickBot="1" x14ac:dyDescent="0.3">
      <c r="A171" s="35" t="s">
        <v>367</v>
      </c>
      <c r="B171" s="36" t="s">
        <v>368</v>
      </c>
      <c r="C171" s="22"/>
      <c r="D171" s="22"/>
      <c r="E171" s="22">
        <f t="shared" si="5"/>
        <v>0</v>
      </c>
      <c r="F171" s="38">
        <f>E171/E239</f>
        <v>0</v>
      </c>
    </row>
    <row r="172" spans="1:6" ht="16.5" hidden="1" thickBot="1" x14ac:dyDescent="0.3">
      <c r="A172" s="32" t="s">
        <v>369</v>
      </c>
      <c r="B172" s="33" t="s">
        <v>370</v>
      </c>
      <c r="C172" s="22"/>
      <c r="D172" s="22"/>
      <c r="E172" s="22">
        <f t="shared" si="5"/>
        <v>0</v>
      </c>
      <c r="F172" s="34">
        <f>E172/E239</f>
        <v>0</v>
      </c>
    </row>
    <row r="173" spans="1:6" ht="45.75" hidden="1" thickBot="1" x14ac:dyDescent="0.3">
      <c r="A173" s="35" t="s">
        <v>371</v>
      </c>
      <c r="B173" s="36" t="s">
        <v>372</v>
      </c>
      <c r="C173" s="22"/>
      <c r="D173" s="22"/>
      <c r="E173" s="22">
        <f t="shared" si="5"/>
        <v>0</v>
      </c>
      <c r="F173" s="38">
        <f>E173/E239</f>
        <v>0</v>
      </c>
    </row>
    <row r="174" spans="1:6" ht="23.25" hidden="1" thickBot="1" x14ac:dyDescent="0.3">
      <c r="A174" s="35" t="s">
        <v>373</v>
      </c>
      <c r="B174" s="36" t="s">
        <v>374</v>
      </c>
      <c r="C174" s="22"/>
      <c r="D174" s="22"/>
      <c r="E174" s="22">
        <f t="shared" si="5"/>
        <v>0</v>
      </c>
      <c r="F174" s="34">
        <f>E174/E239</f>
        <v>0</v>
      </c>
    </row>
    <row r="175" spans="1:6" ht="16.5" hidden="1" thickBot="1" x14ac:dyDescent="0.3">
      <c r="A175" s="32" t="s">
        <v>375</v>
      </c>
      <c r="B175" s="33" t="s">
        <v>376</v>
      </c>
      <c r="C175" s="22"/>
      <c r="D175" s="22"/>
      <c r="E175" s="23">
        <f t="shared" si="5"/>
        <v>0</v>
      </c>
      <c r="F175" s="34">
        <f>E175/E239</f>
        <v>0</v>
      </c>
    </row>
    <row r="176" spans="1:6" ht="23.25" hidden="1" thickBot="1" x14ac:dyDescent="0.3">
      <c r="A176" s="39" t="s">
        <v>377</v>
      </c>
      <c r="B176" s="36" t="s">
        <v>378</v>
      </c>
      <c r="C176" s="22"/>
      <c r="D176" s="22"/>
      <c r="E176" s="22">
        <f t="shared" si="5"/>
        <v>0</v>
      </c>
      <c r="F176" s="37">
        <f>E176/E239</f>
        <v>0</v>
      </c>
    </row>
    <row r="177" spans="1:6" ht="23.25" hidden="1" thickBot="1" x14ac:dyDescent="0.3">
      <c r="A177" s="39" t="s">
        <v>379</v>
      </c>
      <c r="B177" s="36" t="s">
        <v>380</v>
      </c>
      <c r="C177" s="22"/>
      <c r="D177" s="22"/>
      <c r="E177" s="22">
        <f t="shared" si="5"/>
        <v>0</v>
      </c>
      <c r="F177" s="34">
        <f>E177/E239</f>
        <v>0</v>
      </c>
    </row>
    <row r="178" spans="1:6" ht="16.5" hidden="1" thickBot="1" x14ac:dyDescent="0.3">
      <c r="A178" s="32" t="s">
        <v>381</v>
      </c>
      <c r="B178" s="33" t="s">
        <v>382</v>
      </c>
      <c r="C178" s="22"/>
      <c r="D178" s="22"/>
      <c r="E178" s="22">
        <f t="shared" si="5"/>
        <v>0</v>
      </c>
      <c r="F178" s="38">
        <f>E178/E239</f>
        <v>0</v>
      </c>
    </row>
    <row r="179" spans="1:6" ht="23.25" hidden="1" thickBot="1" x14ac:dyDescent="0.3">
      <c r="A179" s="39" t="s">
        <v>383</v>
      </c>
      <c r="B179" s="36" t="s">
        <v>384</v>
      </c>
      <c r="C179" s="22"/>
      <c r="D179" s="22"/>
      <c r="E179" s="49">
        <f t="shared" si="5"/>
        <v>0</v>
      </c>
      <c r="F179" s="34">
        <f>E179/E239</f>
        <v>0</v>
      </c>
    </row>
    <row r="180" spans="1:6" ht="16.5" hidden="1" thickBot="1" x14ac:dyDescent="0.3">
      <c r="A180" s="39" t="s">
        <v>385</v>
      </c>
      <c r="B180" s="36" t="s">
        <v>386</v>
      </c>
      <c r="C180" s="22"/>
      <c r="D180" s="22"/>
      <c r="E180" s="23">
        <f t="shared" si="5"/>
        <v>0</v>
      </c>
      <c r="F180" s="34">
        <f>E180/E239</f>
        <v>0</v>
      </c>
    </row>
    <row r="181" spans="1:6" ht="16.5" hidden="1" thickBot="1" x14ac:dyDescent="0.3">
      <c r="A181" s="35" t="s">
        <v>387</v>
      </c>
      <c r="B181" s="36" t="s">
        <v>388</v>
      </c>
      <c r="C181" s="22"/>
      <c r="D181" s="22"/>
      <c r="E181" s="22">
        <f t="shared" si="5"/>
        <v>0</v>
      </c>
      <c r="F181" s="37">
        <f>E181/E239</f>
        <v>0</v>
      </c>
    </row>
    <row r="182" spans="1:6" ht="57" hidden="1" thickBot="1" x14ac:dyDescent="0.3">
      <c r="A182" s="35" t="s">
        <v>389</v>
      </c>
      <c r="B182" s="36" t="s">
        <v>390</v>
      </c>
      <c r="C182" s="22"/>
      <c r="D182" s="22"/>
      <c r="E182" s="22">
        <f t="shared" ref="E182:E213" si="6">SUM(C182:D182)</f>
        <v>0</v>
      </c>
      <c r="F182" s="34">
        <f>E182/E239</f>
        <v>0</v>
      </c>
    </row>
    <row r="183" spans="1:6" ht="16.5" hidden="1" thickBot="1" x14ac:dyDescent="0.3">
      <c r="A183" s="32" t="s">
        <v>391</v>
      </c>
      <c r="B183" s="33" t="s">
        <v>392</v>
      </c>
      <c r="C183" s="22"/>
      <c r="D183" s="22"/>
      <c r="E183" s="22">
        <f t="shared" si="6"/>
        <v>0</v>
      </c>
      <c r="F183" s="38">
        <f>E183/E239</f>
        <v>0</v>
      </c>
    </row>
    <row r="184" spans="1:6" ht="16.5" hidden="1" thickBot="1" x14ac:dyDescent="0.3">
      <c r="A184" s="35" t="s">
        <v>393</v>
      </c>
      <c r="B184" s="36" t="s">
        <v>394</v>
      </c>
      <c r="C184" s="22"/>
      <c r="D184" s="22"/>
      <c r="E184" s="22">
        <f t="shared" si="6"/>
        <v>0</v>
      </c>
      <c r="F184" s="34">
        <f>E184/E239</f>
        <v>0</v>
      </c>
    </row>
    <row r="185" spans="1:6" ht="34.5" hidden="1" thickBot="1" x14ac:dyDescent="0.3">
      <c r="A185" s="35" t="s">
        <v>395</v>
      </c>
      <c r="B185" s="36" t="s">
        <v>396</v>
      </c>
      <c r="C185" s="22"/>
      <c r="D185" s="22"/>
      <c r="E185" s="22">
        <f t="shared" si="6"/>
        <v>0</v>
      </c>
      <c r="F185" s="37">
        <f>E185/E239</f>
        <v>0</v>
      </c>
    </row>
    <row r="186" spans="1:6" ht="21.75" hidden="1" thickBot="1" x14ac:dyDescent="0.3">
      <c r="A186" s="28" t="s">
        <v>397</v>
      </c>
      <c r="B186" s="29" t="s">
        <v>398</v>
      </c>
      <c r="C186" s="30"/>
      <c r="D186" s="30"/>
      <c r="E186" s="30">
        <f t="shared" si="6"/>
        <v>0</v>
      </c>
      <c r="F186" s="41">
        <f>E186/E239</f>
        <v>0</v>
      </c>
    </row>
    <row r="187" spans="1:6" ht="21.75" hidden="1" thickBot="1" x14ac:dyDescent="0.3">
      <c r="A187" s="32" t="s">
        <v>399</v>
      </c>
      <c r="B187" s="33" t="s">
        <v>400</v>
      </c>
      <c r="C187" s="22"/>
      <c r="D187" s="22"/>
      <c r="E187" s="22">
        <f t="shared" si="6"/>
        <v>0</v>
      </c>
      <c r="F187" s="47">
        <f>E187/E239</f>
        <v>0</v>
      </c>
    </row>
    <row r="188" spans="1:6" ht="23.25" hidden="1" thickBot="1" x14ac:dyDescent="0.3">
      <c r="A188" s="35" t="s">
        <v>401</v>
      </c>
      <c r="B188" s="36" t="s">
        <v>400</v>
      </c>
      <c r="C188" s="22"/>
      <c r="D188" s="22"/>
      <c r="E188" s="22">
        <f t="shared" si="6"/>
        <v>0</v>
      </c>
      <c r="F188" s="34">
        <f>E188/E239</f>
        <v>0</v>
      </c>
    </row>
    <row r="189" spans="1:6" ht="16.5" hidden="1" thickBot="1" x14ac:dyDescent="0.3">
      <c r="A189" s="32" t="s">
        <v>402</v>
      </c>
      <c r="B189" s="33" t="s">
        <v>403</v>
      </c>
      <c r="C189" s="22"/>
      <c r="D189" s="22"/>
      <c r="E189" s="22">
        <f t="shared" si="6"/>
        <v>0</v>
      </c>
      <c r="F189" s="37">
        <f>E189/E239</f>
        <v>0</v>
      </c>
    </row>
    <row r="190" spans="1:6" ht="16.5" hidden="1" thickBot="1" x14ac:dyDescent="0.3">
      <c r="A190" s="39" t="s">
        <v>404</v>
      </c>
      <c r="B190" s="48" t="s">
        <v>405</v>
      </c>
      <c r="C190" s="46"/>
      <c r="D190" s="46"/>
      <c r="E190" s="22">
        <f t="shared" si="6"/>
        <v>0</v>
      </c>
      <c r="F190" s="38">
        <f>E190/E239</f>
        <v>0</v>
      </c>
    </row>
    <row r="191" spans="1:6" ht="42.75" hidden="1" thickBot="1" x14ac:dyDescent="0.3">
      <c r="A191" s="32" t="s">
        <v>406</v>
      </c>
      <c r="B191" s="45" t="s">
        <v>407</v>
      </c>
      <c r="C191" s="46"/>
      <c r="D191" s="46"/>
      <c r="E191" s="22">
        <f t="shared" si="6"/>
        <v>0</v>
      </c>
      <c r="F191" s="34">
        <f>E191/E239</f>
        <v>0</v>
      </c>
    </row>
    <row r="192" spans="1:6" ht="23.25" hidden="1" thickBot="1" x14ac:dyDescent="0.3">
      <c r="A192" s="39" t="s">
        <v>408</v>
      </c>
      <c r="B192" s="48" t="s">
        <v>409</v>
      </c>
      <c r="C192" s="46"/>
      <c r="D192" s="46"/>
      <c r="E192" s="22">
        <f t="shared" si="6"/>
        <v>0</v>
      </c>
      <c r="F192" s="38">
        <f>E192/E239</f>
        <v>0</v>
      </c>
    </row>
    <row r="193" spans="1:6" ht="32.25" hidden="1" thickBot="1" x14ac:dyDescent="0.3">
      <c r="A193" s="32" t="s">
        <v>410</v>
      </c>
      <c r="B193" s="33" t="s">
        <v>411</v>
      </c>
      <c r="C193" s="22"/>
      <c r="D193" s="22"/>
      <c r="E193" s="22">
        <f t="shared" si="6"/>
        <v>0</v>
      </c>
      <c r="F193" s="34">
        <f>E193/E239</f>
        <v>0</v>
      </c>
    </row>
    <row r="194" spans="1:6" ht="23.25" hidden="1" thickBot="1" x14ac:dyDescent="0.3">
      <c r="A194" s="35" t="s">
        <v>412</v>
      </c>
      <c r="B194" s="36" t="s">
        <v>413</v>
      </c>
      <c r="C194" s="22"/>
      <c r="D194" s="22"/>
      <c r="E194" s="22">
        <f t="shared" si="6"/>
        <v>0</v>
      </c>
      <c r="F194" s="37">
        <f>E194/E239</f>
        <v>0</v>
      </c>
    </row>
    <row r="195" spans="1:6" ht="21.75" hidden="1" thickBot="1" x14ac:dyDescent="0.3">
      <c r="A195" s="28" t="s">
        <v>414</v>
      </c>
      <c r="B195" s="29" t="s">
        <v>415</v>
      </c>
      <c r="C195" s="30"/>
      <c r="D195" s="30"/>
      <c r="E195" s="30">
        <f t="shared" si="6"/>
        <v>0</v>
      </c>
      <c r="F195" s="41">
        <f>E195/E239</f>
        <v>0</v>
      </c>
    </row>
    <row r="196" spans="1:6" ht="32.25" hidden="1" thickBot="1" x14ac:dyDescent="0.3">
      <c r="A196" s="32" t="s">
        <v>416</v>
      </c>
      <c r="B196" s="33" t="s">
        <v>417</v>
      </c>
      <c r="C196" s="22"/>
      <c r="D196" s="22"/>
      <c r="E196" s="22">
        <f t="shared" si="6"/>
        <v>0</v>
      </c>
      <c r="F196" s="47">
        <f>E196/E239</f>
        <v>0</v>
      </c>
    </row>
    <row r="197" spans="1:6" ht="23.25" hidden="1" thickBot="1" x14ac:dyDescent="0.3">
      <c r="A197" s="35" t="s">
        <v>418</v>
      </c>
      <c r="B197" s="36" t="s">
        <v>419</v>
      </c>
      <c r="C197" s="19"/>
      <c r="D197" s="19"/>
      <c r="E197" s="22">
        <f t="shared" si="6"/>
        <v>0</v>
      </c>
      <c r="F197" s="34">
        <f>E197/E239</f>
        <v>0</v>
      </c>
    </row>
    <row r="198" spans="1:6" ht="32.25" hidden="1" thickBot="1" x14ac:dyDescent="0.3">
      <c r="A198" s="35" t="s">
        <v>420</v>
      </c>
      <c r="B198" s="33" t="s">
        <v>421</v>
      </c>
      <c r="C198" s="22"/>
      <c r="D198" s="22"/>
      <c r="E198" s="22">
        <f t="shared" si="6"/>
        <v>0</v>
      </c>
      <c r="F198" s="38">
        <f>E198/E239</f>
        <v>0</v>
      </c>
    </row>
    <row r="199" spans="1:6" ht="34.5" hidden="1" thickBot="1" x14ac:dyDescent="0.3">
      <c r="A199" s="35" t="s">
        <v>422</v>
      </c>
      <c r="B199" s="36" t="s">
        <v>423</v>
      </c>
      <c r="C199" s="22"/>
      <c r="D199" s="22"/>
      <c r="E199" s="22">
        <f t="shared" si="6"/>
        <v>0</v>
      </c>
      <c r="F199" s="34">
        <f>E199/E239</f>
        <v>0</v>
      </c>
    </row>
    <row r="200" spans="1:6" ht="16.5" hidden="1" thickBot="1" x14ac:dyDescent="0.3">
      <c r="A200" s="28" t="s">
        <v>81</v>
      </c>
      <c r="B200" s="29" t="s">
        <v>82</v>
      </c>
      <c r="C200" s="30"/>
      <c r="D200" s="30"/>
      <c r="E200" s="30">
        <f t="shared" si="6"/>
        <v>0</v>
      </c>
      <c r="F200" s="41">
        <f>E200/E239</f>
        <v>0</v>
      </c>
    </row>
    <row r="201" spans="1:6" ht="21.75" hidden="1" thickBot="1" x14ac:dyDescent="0.3">
      <c r="A201" s="32" t="s">
        <v>83</v>
      </c>
      <c r="B201" s="33" t="s">
        <v>84</v>
      </c>
      <c r="C201" s="22"/>
      <c r="D201" s="22"/>
      <c r="E201" s="22">
        <f t="shared" si="6"/>
        <v>0</v>
      </c>
      <c r="F201" s="47">
        <f>E201/E239</f>
        <v>0</v>
      </c>
    </row>
    <row r="202" spans="1:6" ht="16.5" hidden="1" thickBot="1" x14ac:dyDescent="0.3">
      <c r="A202" s="35" t="s">
        <v>85</v>
      </c>
      <c r="B202" s="36" t="s">
        <v>86</v>
      </c>
      <c r="C202" s="22"/>
      <c r="D202" s="22"/>
      <c r="E202" s="22">
        <f t="shared" si="6"/>
        <v>0</v>
      </c>
      <c r="F202" s="37">
        <f>E202/E239</f>
        <v>0</v>
      </c>
    </row>
    <row r="203" spans="1:6" ht="21.75" hidden="1" thickBot="1" x14ac:dyDescent="0.3">
      <c r="A203" s="32" t="s">
        <v>424</v>
      </c>
      <c r="B203" s="33" t="s">
        <v>425</v>
      </c>
      <c r="C203" s="22"/>
      <c r="D203" s="22"/>
      <c r="E203" s="22">
        <f t="shared" si="6"/>
        <v>0</v>
      </c>
      <c r="F203" s="38">
        <f>E203/E239</f>
        <v>0</v>
      </c>
    </row>
    <row r="204" spans="1:6" ht="16.5" hidden="1" thickBot="1" x14ac:dyDescent="0.3">
      <c r="A204" s="35" t="s">
        <v>426</v>
      </c>
      <c r="B204" s="36" t="s">
        <v>427</v>
      </c>
      <c r="C204" s="22"/>
      <c r="D204" s="22"/>
      <c r="E204" s="22">
        <f t="shared" si="6"/>
        <v>0</v>
      </c>
      <c r="F204" s="34">
        <f>E204/E239</f>
        <v>0</v>
      </c>
    </row>
    <row r="205" spans="1:6" ht="21.75" hidden="1" thickBot="1" x14ac:dyDescent="0.3">
      <c r="A205" s="32" t="s">
        <v>87</v>
      </c>
      <c r="B205" s="50" t="s">
        <v>88</v>
      </c>
      <c r="C205" s="46"/>
      <c r="D205" s="46"/>
      <c r="E205" s="22">
        <f t="shared" si="6"/>
        <v>0</v>
      </c>
      <c r="F205" s="38">
        <f>E205/E239</f>
        <v>0</v>
      </c>
    </row>
    <row r="206" spans="1:6" ht="16.5" hidden="1" thickBot="1" x14ac:dyDescent="0.3">
      <c r="A206" s="35" t="s">
        <v>428</v>
      </c>
      <c r="B206" s="36" t="s">
        <v>429</v>
      </c>
      <c r="C206" s="22"/>
      <c r="D206" s="22"/>
      <c r="E206" s="22">
        <f t="shared" si="6"/>
        <v>0</v>
      </c>
      <c r="F206" s="34">
        <f>E206/E239</f>
        <v>0</v>
      </c>
    </row>
    <row r="207" spans="1:6" ht="16.5" thickBot="1" x14ac:dyDescent="0.3">
      <c r="A207" s="35" t="s">
        <v>89</v>
      </c>
      <c r="B207" s="36" t="s">
        <v>90</v>
      </c>
      <c r="C207" s="22">
        <v>9</v>
      </c>
      <c r="D207" s="22"/>
      <c r="E207" s="22">
        <f t="shared" si="6"/>
        <v>9</v>
      </c>
      <c r="F207" s="37">
        <f>E207/E239</f>
        <v>7.7922077922077922E-3</v>
      </c>
    </row>
    <row r="208" spans="1:6" ht="16.5" hidden="1" thickBot="1" x14ac:dyDescent="0.3">
      <c r="A208" s="24" t="s">
        <v>430</v>
      </c>
      <c r="B208" s="25" t="s">
        <v>431</v>
      </c>
      <c r="C208" s="26"/>
      <c r="D208" s="26"/>
      <c r="E208" s="26">
        <f t="shared" si="6"/>
        <v>0</v>
      </c>
      <c r="F208" s="43">
        <f>E208/E239</f>
        <v>0</v>
      </c>
    </row>
    <row r="209" spans="1:6" ht="16.5" hidden="1" thickBot="1" x14ac:dyDescent="0.3">
      <c r="A209" s="28" t="s">
        <v>432</v>
      </c>
      <c r="B209" s="29" t="s">
        <v>433</v>
      </c>
      <c r="C209" s="30"/>
      <c r="D209" s="30"/>
      <c r="E209" s="30">
        <f t="shared" si="6"/>
        <v>0</v>
      </c>
      <c r="F209" s="31">
        <f>E209/E239</f>
        <v>0</v>
      </c>
    </row>
    <row r="210" spans="1:6" ht="16.5" hidden="1" thickBot="1" x14ac:dyDescent="0.3">
      <c r="A210" s="32" t="s">
        <v>434</v>
      </c>
      <c r="B210" s="33" t="s">
        <v>435</v>
      </c>
      <c r="C210" s="22"/>
      <c r="D210" s="22"/>
      <c r="E210" s="22">
        <f t="shared" si="6"/>
        <v>0</v>
      </c>
      <c r="F210" s="47">
        <f>E210/E239</f>
        <v>0</v>
      </c>
    </row>
    <row r="211" spans="1:6" ht="23.25" hidden="1" thickBot="1" x14ac:dyDescent="0.3">
      <c r="A211" s="35" t="s">
        <v>436</v>
      </c>
      <c r="B211" s="36" t="s">
        <v>437</v>
      </c>
      <c r="C211" s="22"/>
      <c r="D211" s="22"/>
      <c r="E211" s="22">
        <f t="shared" si="6"/>
        <v>0</v>
      </c>
      <c r="F211" s="34">
        <f>E211/E239</f>
        <v>0</v>
      </c>
    </row>
    <row r="212" spans="1:6" ht="23.25" hidden="1" thickBot="1" x14ac:dyDescent="0.3">
      <c r="A212" s="35" t="s">
        <v>438</v>
      </c>
      <c r="B212" s="36" t="s">
        <v>439</v>
      </c>
      <c r="C212" s="22"/>
      <c r="D212" s="22"/>
      <c r="E212" s="22">
        <f t="shared" si="6"/>
        <v>0</v>
      </c>
      <c r="F212" s="34">
        <f>E212/E239</f>
        <v>0</v>
      </c>
    </row>
    <row r="213" spans="1:6" ht="16.5" hidden="1" thickBot="1" x14ac:dyDescent="0.3">
      <c r="A213" s="35" t="s">
        <v>440</v>
      </c>
      <c r="B213" s="36" t="s">
        <v>441</v>
      </c>
      <c r="C213" s="22"/>
      <c r="D213" s="22"/>
      <c r="E213" s="22">
        <f t="shared" si="6"/>
        <v>0</v>
      </c>
      <c r="F213" s="34">
        <f>E213/E239</f>
        <v>0</v>
      </c>
    </row>
    <row r="214" spans="1:6" ht="23.25" hidden="1" thickBot="1" x14ac:dyDescent="0.3">
      <c r="A214" s="35" t="s">
        <v>442</v>
      </c>
      <c r="B214" s="36" t="s">
        <v>443</v>
      </c>
      <c r="C214" s="22"/>
      <c r="D214" s="22"/>
      <c r="E214" s="22">
        <f t="shared" ref="E214:E239" si="7">SUM(C214:D214)</f>
        <v>0</v>
      </c>
      <c r="F214" s="38">
        <f>E214/E239</f>
        <v>0</v>
      </c>
    </row>
    <row r="215" spans="1:6" ht="23.25" hidden="1" thickBot="1" x14ac:dyDescent="0.3">
      <c r="A215" s="35" t="s">
        <v>444</v>
      </c>
      <c r="B215" s="36" t="s">
        <v>445</v>
      </c>
      <c r="C215" s="22"/>
      <c r="D215" s="22"/>
      <c r="E215" s="22">
        <f t="shared" si="7"/>
        <v>0</v>
      </c>
      <c r="F215" s="34">
        <f>E215/E239</f>
        <v>0</v>
      </c>
    </row>
    <row r="216" spans="1:6" ht="45.75" hidden="1" thickBot="1" x14ac:dyDescent="0.3">
      <c r="A216" s="35" t="s">
        <v>446</v>
      </c>
      <c r="B216" s="36" t="s">
        <v>447</v>
      </c>
      <c r="C216" s="22"/>
      <c r="D216" s="22"/>
      <c r="E216" s="22">
        <f t="shared" si="7"/>
        <v>0</v>
      </c>
      <c r="F216" s="38">
        <f>E216/E239</f>
        <v>0</v>
      </c>
    </row>
    <row r="217" spans="1:6" ht="16.5" hidden="1" thickBot="1" x14ac:dyDescent="0.3">
      <c r="A217" s="35" t="s">
        <v>448</v>
      </c>
      <c r="B217" s="36" t="s">
        <v>449</v>
      </c>
      <c r="C217" s="22"/>
      <c r="D217" s="22"/>
      <c r="E217" s="22">
        <f t="shared" si="7"/>
        <v>0</v>
      </c>
      <c r="F217" s="34">
        <f>E217/E239</f>
        <v>0</v>
      </c>
    </row>
    <row r="218" spans="1:6" ht="16.5" hidden="1" thickBot="1" x14ac:dyDescent="0.3">
      <c r="A218" s="35" t="s">
        <v>450</v>
      </c>
      <c r="B218" s="36" t="s">
        <v>451</v>
      </c>
      <c r="C218" s="22"/>
      <c r="D218" s="22"/>
      <c r="E218" s="22">
        <f t="shared" si="7"/>
        <v>0</v>
      </c>
      <c r="F218" s="38">
        <f>E218/E239</f>
        <v>0</v>
      </c>
    </row>
    <row r="219" spans="1:6" ht="23.25" hidden="1" thickBot="1" x14ac:dyDescent="0.3">
      <c r="A219" s="35" t="s">
        <v>452</v>
      </c>
      <c r="B219" s="36" t="s">
        <v>453</v>
      </c>
      <c r="C219" s="22"/>
      <c r="D219" s="22"/>
      <c r="E219" s="22">
        <f t="shared" si="7"/>
        <v>0</v>
      </c>
      <c r="F219" s="34">
        <f>E219/E239</f>
        <v>0</v>
      </c>
    </row>
    <row r="220" spans="1:6" ht="23.25" hidden="1" thickBot="1" x14ac:dyDescent="0.3">
      <c r="A220" s="35" t="s">
        <v>454</v>
      </c>
      <c r="B220" s="36" t="s">
        <v>455</v>
      </c>
      <c r="C220" s="22"/>
      <c r="D220" s="22"/>
      <c r="E220" s="22">
        <f t="shared" si="7"/>
        <v>0</v>
      </c>
      <c r="F220" s="37">
        <f>E220/E239</f>
        <v>0</v>
      </c>
    </row>
    <row r="221" spans="1:6" ht="16.5" hidden="1" thickBot="1" x14ac:dyDescent="0.3">
      <c r="A221" s="28" t="s">
        <v>456</v>
      </c>
      <c r="B221" s="40" t="s">
        <v>457</v>
      </c>
      <c r="C221" s="30"/>
      <c r="D221" s="30"/>
      <c r="E221" s="30">
        <f t="shared" si="7"/>
        <v>0</v>
      </c>
      <c r="F221" s="41">
        <f>E221/E239</f>
        <v>0</v>
      </c>
    </row>
    <row r="222" spans="1:6" ht="16.5" hidden="1" thickBot="1" x14ac:dyDescent="0.3">
      <c r="A222" s="32" t="s">
        <v>458</v>
      </c>
      <c r="B222" s="33" t="s">
        <v>459</v>
      </c>
      <c r="C222" s="22"/>
      <c r="D222" s="22"/>
      <c r="E222" s="22">
        <f t="shared" si="7"/>
        <v>0</v>
      </c>
      <c r="F222" s="34">
        <f>E222/E239</f>
        <v>0</v>
      </c>
    </row>
    <row r="223" spans="1:6" ht="16.5" hidden="1" thickBot="1" x14ac:dyDescent="0.3">
      <c r="A223" s="39" t="s">
        <v>460</v>
      </c>
      <c r="B223" s="36" t="s">
        <v>461</v>
      </c>
      <c r="C223" s="22"/>
      <c r="D223" s="22"/>
      <c r="E223" s="22">
        <f t="shared" si="7"/>
        <v>0</v>
      </c>
      <c r="F223" s="38">
        <f>E223/E239</f>
        <v>0</v>
      </c>
    </row>
    <row r="224" spans="1:6" ht="34.5" thickBot="1" x14ac:dyDescent="0.3">
      <c r="A224" s="39" t="s">
        <v>462</v>
      </c>
      <c r="B224" s="36" t="s">
        <v>463</v>
      </c>
      <c r="C224" s="22"/>
      <c r="D224" s="22">
        <v>1</v>
      </c>
      <c r="E224" s="22">
        <f t="shared" si="7"/>
        <v>1</v>
      </c>
      <c r="F224" s="34">
        <f>E224/E239</f>
        <v>8.658008658008658E-4</v>
      </c>
    </row>
    <row r="225" spans="1:6" ht="57" hidden="1" thickBot="1" x14ac:dyDescent="0.3">
      <c r="A225" s="39" t="s">
        <v>464</v>
      </c>
      <c r="B225" s="36" t="s">
        <v>465</v>
      </c>
      <c r="C225" s="22"/>
      <c r="D225" s="22"/>
      <c r="E225" s="22">
        <f t="shared" si="7"/>
        <v>0</v>
      </c>
      <c r="F225" s="34">
        <f>E225/E239</f>
        <v>0</v>
      </c>
    </row>
    <row r="226" spans="1:6" ht="45.75" thickBot="1" x14ac:dyDescent="0.3">
      <c r="A226" s="35" t="s">
        <v>466</v>
      </c>
      <c r="B226" s="36" t="s">
        <v>467</v>
      </c>
      <c r="C226" s="22"/>
      <c r="D226" s="22">
        <v>1</v>
      </c>
      <c r="E226" s="22">
        <f t="shared" si="7"/>
        <v>1</v>
      </c>
      <c r="F226" s="37">
        <f>E226/E239</f>
        <v>8.658008658008658E-4</v>
      </c>
    </row>
    <row r="227" spans="1:6" ht="16.5" hidden="1" thickBot="1" x14ac:dyDescent="0.3">
      <c r="A227" s="24" t="s">
        <v>468</v>
      </c>
      <c r="B227" s="25" t="s">
        <v>469</v>
      </c>
      <c r="C227" s="26"/>
      <c r="D227" s="26"/>
      <c r="E227" s="26">
        <f t="shared" si="7"/>
        <v>0</v>
      </c>
      <c r="F227" s="43">
        <f>E227/E239</f>
        <v>0</v>
      </c>
    </row>
    <row r="228" spans="1:6" ht="16.5" hidden="1" thickBot="1" x14ac:dyDescent="0.3">
      <c r="A228" s="28" t="s">
        <v>470</v>
      </c>
      <c r="B228" s="29" t="s">
        <v>471</v>
      </c>
      <c r="C228" s="30"/>
      <c r="D228" s="30"/>
      <c r="E228" s="30">
        <f t="shared" si="7"/>
        <v>0</v>
      </c>
      <c r="F228" s="31">
        <f>E228/E239</f>
        <v>0</v>
      </c>
    </row>
    <row r="229" spans="1:6" ht="53.25" hidden="1" thickBot="1" x14ac:dyDescent="0.3">
      <c r="A229" s="32" t="s">
        <v>472</v>
      </c>
      <c r="B229" s="33" t="s">
        <v>473</v>
      </c>
      <c r="C229" s="22"/>
      <c r="D229" s="22"/>
      <c r="E229" s="22">
        <f t="shared" si="7"/>
        <v>0</v>
      </c>
      <c r="F229" s="34">
        <f>E229/E239</f>
        <v>0</v>
      </c>
    </row>
    <row r="230" spans="1:6" ht="23.25" hidden="1" thickBot="1" x14ac:dyDescent="0.3">
      <c r="A230" s="35" t="s">
        <v>474</v>
      </c>
      <c r="B230" s="36" t="s">
        <v>475</v>
      </c>
      <c r="C230" s="22"/>
      <c r="D230" s="22"/>
      <c r="E230" s="22">
        <f t="shared" si="7"/>
        <v>0</v>
      </c>
      <c r="F230" s="38">
        <f>E230/E239</f>
        <v>0</v>
      </c>
    </row>
    <row r="231" spans="1:6" ht="16.5" hidden="1" thickBot="1" x14ac:dyDescent="0.3">
      <c r="A231" s="35" t="s">
        <v>476</v>
      </c>
      <c r="B231" s="36" t="s">
        <v>477</v>
      </c>
      <c r="C231" s="22"/>
      <c r="D231" s="22"/>
      <c r="E231" s="22">
        <f t="shared" si="7"/>
        <v>0</v>
      </c>
      <c r="F231" s="34">
        <f>E231/E239</f>
        <v>0</v>
      </c>
    </row>
    <row r="232" spans="1:6" ht="16.5" hidden="1" thickBot="1" x14ac:dyDescent="0.3">
      <c r="A232" s="32" t="s">
        <v>478</v>
      </c>
      <c r="B232" s="33" t="s">
        <v>479</v>
      </c>
      <c r="C232" s="22"/>
      <c r="D232" s="22"/>
      <c r="E232" s="22">
        <f t="shared" si="7"/>
        <v>0</v>
      </c>
      <c r="F232" s="38">
        <f>E232/E239</f>
        <v>0</v>
      </c>
    </row>
    <row r="233" spans="1:6" ht="34.5" hidden="1" thickBot="1" x14ac:dyDescent="0.3">
      <c r="A233" s="35" t="s">
        <v>480</v>
      </c>
      <c r="B233" s="36" t="s">
        <v>481</v>
      </c>
      <c r="C233" s="22"/>
      <c r="D233" s="22"/>
      <c r="E233" s="22">
        <f t="shared" si="7"/>
        <v>0</v>
      </c>
      <c r="F233" s="34">
        <f>E233/E239</f>
        <v>0</v>
      </c>
    </row>
    <row r="234" spans="1:6" ht="32.25" hidden="1" thickBot="1" x14ac:dyDescent="0.3">
      <c r="A234" s="32" t="s">
        <v>482</v>
      </c>
      <c r="B234" s="33" t="s">
        <v>483</v>
      </c>
      <c r="C234" s="22"/>
      <c r="D234" s="22"/>
      <c r="E234" s="22">
        <f t="shared" si="7"/>
        <v>0</v>
      </c>
      <c r="F234" s="37">
        <f>E234/E239</f>
        <v>0</v>
      </c>
    </row>
    <row r="235" spans="1:6" ht="16.5" hidden="1" thickBot="1" x14ac:dyDescent="0.3">
      <c r="A235" s="35" t="s">
        <v>484</v>
      </c>
      <c r="B235" s="36" t="s">
        <v>485</v>
      </c>
      <c r="C235" s="22"/>
      <c r="D235" s="22"/>
      <c r="E235" s="22">
        <f t="shared" si="7"/>
        <v>0</v>
      </c>
      <c r="F235" s="38">
        <f>E235/E239</f>
        <v>0</v>
      </c>
    </row>
    <row r="236" spans="1:6" ht="16.5" hidden="1" thickBot="1" x14ac:dyDescent="0.3">
      <c r="A236" s="35" t="s">
        <v>486</v>
      </c>
      <c r="B236" s="51" t="s">
        <v>487</v>
      </c>
      <c r="C236" s="22"/>
      <c r="D236" s="22"/>
      <c r="E236" s="22">
        <f t="shared" si="7"/>
        <v>0</v>
      </c>
      <c r="F236" s="34">
        <f>E236/E239</f>
        <v>0</v>
      </c>
    </row>
    <row r="237" spans="1:6" ht="16.5" thickBot="1" x14ac:dyDescent="0.3">
      <c r="A237" s="52" t="s">
        <v>91</v>
      </c>
      <c r="B237" s="53" t="s">
        <v>91</v>
      </c>
      <c r="C237" s="22">
        <v>14</v>
      </c>
      <c r="D237" s="22"/>
      <c r="E237" s="22">
        <f t="shared" si="7"/>
        <v>14</v>
      </c>
      <c r="F237" s="38">
        <f>E237/E239</f>
        <v>1.2121212121212121E-2</v>
      </c>
    </row>
    <row r="238" spans="1:6" ht="16.5" customHeight="1" thickBot="1" x14ac:dyDescent="0.3">
      <c r="A238" s="54" t="s">
        <v>488</v>
      </c>
      <c r="B238" s="55" t="s">
        <v>489</v>
      </c>
      <c r="C238" s="20">
        <v>112</v>
      </c>
      <c r="D238" s="20">
        <v>159</v>
      </c>
      <c r="E238" s="22">
        <f t="shared" si="7"/>
        <v>271</v>
      </c>
      <c r="F238" s="34">
        <f>E238/E239</f>
        <v>0.23463203463203464</v>
      </c>
    </row>
    <row r="239" spans="1:6" ht="16.5" thickBot="1" x14ac:dyDescent="0.3">
      <c r="A239" s="109" t="s">
        <v>92</v>
      </c>
      <c r="B239" s="110"/>
      <c r="C239" s="56">
        <v>395</v>
      </c>
      <c r="D239" s="56">
        <v>760</v>
      </c>
      <c r="E239" s="22">
        <f t="shared" si="7"/>
        <v>1155</v>
      </c>
      <c r="F239" s="37">
        <f>E239/E239</f>
        <v>1</v>
      </c>
    </row>
  </sheetData>
  <autoFilter ref="A6:F239">
    <filterColumn colId="4">
      <filters blank="1">
        <filter val="1"/>
        <filter val="11"/>
        <filter val="1155"/>
        <filter val="12"/>
        <filter val="13"/>
        <filter val="14"/>
        <filter val="153"/>
        <filter val="157"/>
        <filter val="18"/>
        <filter val="244"/>
        <filter val="25"/>
        <filter val="271"/>
        <filter val="3"/>
        <filter val="30"/>
        <filter val="35"/>
        <filter val="37"/>
        <filter val="4"/>
        <filter val="44"/>
        <filter val="47"/>
        <filter val="48"/>
        <filter val="5"/>
        <filter val="6"/>
        <filter val="73"/>
        <filter val="8"/>
        <filter val="87"/>
        <filter val="9"/>
      </filters>
    </filterColumn>
  </autoFilter>
  <mergeCells count="5">
    <mergeCell ref="C1:F1"/>
    <mergeCell ref="A2:F2"/>
    <mergeCell ref="A3:F3"/>
    <mergeCell ref="A4:F4"/>
    <mergeCell ref="A239:B239"/>
  </mergeCells>
  <pageMargins left="0.51181102362204722" right="0.51181102362204722" top="0.35433070866141736" bottom="0.35433070866141736" header="0.11811023622047245" footer="0.1181102362204724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Тематика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2024-06-18T08:52:42Z</dcterms:modified>
</cp:coreProperties>
</file>