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50.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9.xml" ContentType="application/vnd.openxmlformats-officedocument.spreadsheetml.revisionLog+xml"/>
  <Override PartName="/xl/revisions/revisionLog3.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46.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29.xml" ContentType="application/vnd.openxmlformats-officedocument.spreadsheetml.revisionLog+xml"/>
  <Override PartName="/xl/revisions/revisionLog41.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49.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31.xml" ContentType="application/vnd.openxmlformats-officedocument.spreadsheetml.revisionLog+xml"/>
  <Override PartName="/xl/revisions/revisionLog44.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445" yWindow="-120" windowWidth="20235" windowHeight="12585"/>
  </bookViews>
  <sheets>
    <sheet name="5500" sheetId="1" r:id="rId1"/>
    <sheet name="5500 (2)" sheetId="2" state="hidden" r:id="rId2"/>
  </sheets>
  <definedNames>
    <definedName name="_Toc94705126" localSheetId="0">'5500'!$E$99</definedName>
    <definedName name="_Toc94705133" localSheetId="0">'5500'!$E$101</definedName>
    <definedName name="_Toc94705139" localSheetId="0">'5500'!$E$103</definedName>
    <definedName name="_Toc94705143" localSheetId="0">'5500'!$E$104</definedName>
    <definedName name="_Toc94705146" localSheetId="0">'5500'!$E$105</definedName>
    <definedName name="_xlnm._FilterDatabase" localSheetId="0" hidden="1">'5500'!$A$5:$Z$145</definedName>
    <definedName name="_xlnm._FilterDatabase" localSheetId="1" hidden="1">'5500 (2)'!$A$5:$J$91</definedName>
    <definedName name="Z_02BC0E46_6668_443A_A240_E3278F10BA5C_.wvu.FilterData" localSheetId="0" hidden="1">'5500'!$A$5:$Z$145</definedName>
    <definedName name="Z_02BC0E46_6668_443A_A240_E3278F10BA5C_.wvu.FilterData" localSheetId="1" hidden="1">'5500 (2)'!$A$5:$J$91</definedName>
    <definedName name="Z_02BC0E46_6668_443A_A240_E3278F10BA5C_.wvu.PrintArea" localSheetId="0" hidden="1">'5500'!$A$1:$I$151</definedName>
    <definedName name="Z_02BC0E46_6668_443A_A240_E3278F10BA5C_.wvu.PrintTitles" localSheetId="0" hidden="1">'5500'!$5:$5</definedName>
    <definedName name="Z_02BC0E46_6668_443A_A240_E3278F10BA5C_.wvu.PrintTitles" localSheetId="1" hidden="1">'5500 (2)'!$5:$5</definedName>
    <definedName name="Z_200F4739_0EC1_4FDD_AA2C_29DCA8DD8950_.wvu.FilterData" localSheetId="0" hidden="1">'5500'!$A$5:$Z$145</definedName>
    <definedName name="Z_200F4739_0EC1_4FDD_AA2C_29DCA8DD8950_.wvu.FilterData" localSheetId="1" hidden="1">'5500 (2)'!$A$5:$J$91</definedName>
    <definedName name="Z_200F4739_0EC1_4FDD_AA2C_29DCA8DD8950_.wvu.PrintArea" localSheetId="0" hidden="1">'5500'!$A$1:$I$151</definedName>
    <definedName name="Z_200F4739_0EC1_4FDD_AA2C_29DCA8DD8950_.wvu.PrintTitles" localSheetId="0" hidden="1">'5500'!$5:$5</definedName>
    <definedName name="Z_200F4739_0EC1_4FDD_AA2C_29DCA8DD8950_.wvu.PrintTitles" localSheetId="1" hidden="1">'5500 (2)'!$5:$5</definedName>
    <definedName name="Z_2B1E73C0_756C_4089_9223_B2DA9E3FB709_.wvu.FilterData" localSheetId="0" hidden="1">'5500'!$A$5:$Z$145</definedName>
    <definedName name="Z_2B1E73C0_756C_4089_9223_B2DA9E3FB709_.wvu.FilterData" localSheetId="1" hidden="1">'5500 (2)'!$A$5:$J$91</definedName>
    <definedName name="Z_2B1E73C0_756C_4089_9223_B2DA9E3FB709_.wvu.PrintArea" localSheetId="0" hidden="1">'5500'!$A$1:$I$151</definedName>
    <definedName name="Z_2B1E73C0_756C_4089_9223_B2DA9E3FB709_.wvu.PrintTitles" localSheetId="0" hidden="1">'5500'!$5:$5</definedName>
    <definedName name="Z_2B1E73C0_756C_4089_9223_B2DA9E3FB709_.wvu.PrintTitles" localSheetId="1" hidden="1">'5500 (2)'!$5:$5</definedName>
    <definedName name="Z_9CBA7BE9_10EB_4C90_9620_35FE4AC28A23_.wvu.FilterData" localSheetId="0" hidden="1">'5500'!$A$5:$Z$145</definedName>
    <definedName name="Z_A6F2C946_CF1E_47A1_B19C_F551C15235BC_.wvu.FilterData" localSheetId="0" hidden="1">'5500'!$A$5:$Z$145</definedName>
    <definedName name="Z_CEF87727_8167_4BC9_AFE2_596BC86DC5FA_.wvu.FilterData" localSheetId="0" hidden="1">'5500'!$A$5:$Z$145</definedName>
    <definedName name="Z_CEF87727_8167_4BC9_AFE2_596BC86DC5FA_.wvu.FilterData" localSheetId="1" hidden="1">'5500 (2)'!$A$5:$J$91</definedName>
    <definedName name="Z_CEF87727_8167_4BC9_AFE2_596BC86DC5FA_.wvu.PrintArea" localSheetId="0" hidden="1">'5500'!$A$1:$I$151</definedName>
    <definedName name="Z_CEF87727_8167_4BC9_AFE2_596BC86DC5FA_.wvu.PrintTitles" localSheetId="0" hidden="1">'5500'!$5:$5</definedName>
    <definedName name="Z_CEF87727_8167_4BC9_AFE2_596BC86DC5FA_.wvu.PrintTitles" localSheetId="1" hidden="1">'5500 (2)'!$5:$5</definedName>
    <definedName name="Z_D3858A98_8BFC_4F4C_9F1B_2EA41E7BCB13_.wvu.FilterData" localSheetId="0" hidden="1">'5500'!$A$5:$Z$145</definedName>
    <definedName name="_xlnm.Print_Titles" localSheetId="0">'5500'!$5:$5</definedName>
    <definedName name="_xlnm.Print_Titles" localSheetId="1">'5500 (2)'!$5:$5</definedName>
    <definedName name="_xlnm.Print_Area" localSheetId="0">'5500'!$A$1:$I$151</definedName>
  </definedNames>
  <calcPr calcId="145621"/>
  <customWorkbookViews>
    <customWorkbookView name="Иванищева Евгения Васильевна - Личное представление" guid="{200F4739-0EC1-4FDD-AA2C-29DCA8DD8950}" mergeInterval="0" personalView="1" maximized="1" windowWidth="1916" windowHeight="807" activeSheetId="1"/>
    <customWorkbookView name="Борзунова Татьяна Сергеевна - Личное представление" guid="{CEF87727-8167-4BC9-AFE2-596BC86DC5FA}" mergeInterval="0" personalView="1" maximized="1" windowWidth="1916" windowHeight="768" activeSheetId="1"/>
    <customWorkbookView name="Петров Игорь Александрович - Личное представление" guid="{2B1E73C0-756C-4089-9223-B2DA9E3FB709}" mergeInterval="0" personalView="1" maximized="1" windowWidth="1916" windowHeight="833" activeSheetId="1" showComments="commIndAndComment"/>
    <customWorkbookView name="Стороженко Татьяна Владимировна - Личное представление" guid="{02BC0E46-6668-443A-A240-E3278F10BA5C}" mergeInterval="0" personalView="1" maximized="1" windowWidth="1916" windowHeight="808" activeSheetId="1"/>
  </customWorkbookViews>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7" i="2" l="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alcChain>
</file>

<file path=xl/sharedStrings.xml><?xml version="1.0" encoding="utf-8"?>
<sst xmlns="http://schemas.openxmlformats.org/spreadsheetml/2006/main" count="1268" uniqueCount="521">
  <si>
    <t>№ п/п</t>
  </si>
  <si>
    <t>Код главного администратора доходов</t>
  </si>
  <si>
    <t>Наименование главного администратора доходов</t>
  </si>
  <si>
    <t>КБК
&lt;1&gt;</t>
  </si>
  <si>
    <t>Наименование КБК доходов</t>
  </si>
  <si>
    <t>Наименование метода расчёта 
&lt;2&gt;</t>
  </si>
  <si>
    <t>Формула расчета
&lt;3&gt;</t>
  </si>
  <si>
    <t>Алгоритм расчета
&lt;4&gt;</t>
  </si>
  <si>
    <t>Описание показателей
&lt;5&gt;</t>
  </si>
  <si>
    <t>УФНС России по Омской области</t>
  </si>
  <si>
    <t>10101012020000110</t>
  </si>
  <si>
    <t>прямой</t>
  </si>
  <si>
    <t>10101014020000110</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</si>
  <si>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</si>
  <si>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</si>
  <si>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10102020010000110</t>
  </si>
  <si>
    <t>10102030010000110</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</si>
  <si>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</si>
  <si>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</si>
  <si>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10102050010000110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</si>
  <si>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</si>
  <si>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10102100010000110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</si>
  <si>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</si>
  <si>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10102110010000110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</si>
  <si>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</si>
  <si>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</si>
  <si>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</si>
  <si>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10302011010000110</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</si>
  <si>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</si>
  <si>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10302100010000110</t>
  </si>
  <si>
    <t>Акцизы на пиво, производимое на территории Российской Федерации</t>
  </si>
  <si>
    <t>10302120010000110</t>
  </si>
  <si>
    <t>Акцизы на сидр, пуаре, медовуху, производимые на территории Российской Федерации</t>
  </si>
  <si>
    <t>10501011010000110</t>
  </si>
  <si>
    <t xml:space="preserve">
</t>
  </si>
  <si>
    <t>10501012010000110</t>
  </si>
  <si>
    <t>Налог, взимаемый с налогоплательщиков, выбравших в качестве объекта налогообложения доходы (за налоговые периоды, истекшие до 1 января 2011 года)</t>
  </si>
  <si>
    <t>экстраполяция</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</si>
  <si>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</si>
  <si>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</si>
  <si>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10501022010000110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</si>
  <si>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</si>
  <si>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10501050010000110</t>
  </si>
  <si>
    <t>Минимальный налог, зачисляемый в бюджеты субъектов Российской Федерации (за налоговые периоды, истекшие до 1 января 2016 года)</t>
  </si>
  <si>
    <t>10502010020000110</t>
  </si>
  <si>
    <t>Единый налог на вмененный доход для отдельных видов деятельности</t>
  </si>
  <si>
    <t>10502020020000110</t>
  </si>
  <si>
    <t>Единый налог на вмененный доход для отдельных видов деятельности (за налоговые периоды, истекшие до 1 января 2011 года)</t>
  </si>
  <si>
    <t>10503010010000110</t>
  </si>
  <si>
    <t>Единый сельскохозяйственный налог</t>
  </si>
  <si>
    <t>10503020010000110</t>
  </si>
  <si>
    <t>Единый сельскохозяйственный налог (за налоговые периоды, истекшие до 1 января 2011 года)</t>
  </si>
  <si>
    <t>10504010020000110</t>
  </si>
  <si>
    <t>10504020020000110</t>
  </si>
  <si>
    <t>10506000010000110</t>
  </si>
  <si>
    <t>Налог на профессиональный доход</t>
  </si>
  <si>
    <t>10601000000000110</t>
  </si>
  <si>
    <t>Налог на имущество физических лиц</t>
  </si>
  <si>
    <t>10604011020000110</t>
  </si>
  <si>
    <t>Транспортный налог с организаций</t>
  </si>
  <si>
    <t>10604012020000110</t>
  </si>
  <si>
    <t>Транспортный налог с физических лиц</t>
  </si>
  <si>
    <t>10605000020000110</t>
  </si>
  <si>
    <t>Налог на игорный бизнес</t>
  </si>
  <si>
    <t>10606032040000110</t>
  </si>
  <si>
    <t>10606033100000110</t>
  </si>
  <si>
    <t>10606033130000110</t>
  </si>
  <si>
    <t>10606042040000110</t>
  </si>
  <si>
    <t>10606043100000110</t>
  </si>
  <si>
    <t>10606043130000110</t>
  </si>
  <si>
    <t>10701020010000110</t>
  </si>
  <si>
    <t>Налог на добычу общераспространенных полезных ископаемых</t>
  </si>
  <si>
    <t>10701030010000110</t>
  </si>
  <si>
    <t>10704010010000110</t>
  </si>
  <si>
    <t>Сбор за пользование объектами животного мира</t>
  </si>
  <si>
    <t>10704020010000110</t>
  </si>
  <si>
    <t>Сбор за пользование объектами водных биологических ресурсов (исключая внутренние водные объекты)</t>
  </si>
  <si>
    <t>10704030010000110</t>
  </si>
  <si>
    <t>Сбор за пользование объектами водных биологических ресурсов (по внутренним водным объектам)</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</si>
  <si>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</si>
  <si>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</si>
  <si>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10807310010000110</t>
  </si>
  <si>
    <t>Налог на прибыль организаций, зачислявшийся до 1 января 2005 года в местные бюджеты, мобилизуемый на территориях городских округов</t>
  </si>
  <si>
    <t>10901030050000110</t>
  </si>
  <si>
    <t>Налог на прибыль организаций, зачислявшийся до 1 января 2005 года в местные бюджеты, мобилизуемый на территориях муниципальных районов</t>
  </si>
  <si>
    <t>10903021040000110</t>
  </si>
  <si>
    <t>10903021050000110</t>
  </si>
  <si>
    <t>10903022010000110</t>
  </si>
  <si>
    <t>Платежи за добычу углеводородного сырья</t>
  </si>
  <si>
    <t>10903023010000110</t>
  </si>
  <si>
    <t>Платежи за добычу подземных вод</t>
  </si>
  <si>
    <t>10903025010000110</t>
  </si>
  <si>
    <t>Платежи за добычу других полезных ископаемых</t>
  </si>
  <si>
    <t>10903082020000110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</si>
  <si>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</si>
  <si>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10903083020000110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</si>
  <si>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</si>
  <si>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10904010020000110</t>
  </si>
  <si>
    <t>Налог на имущество предприятий</t>
  </si>
  <si>
    <t>10904020020000110</t>
  </si>
  <si>
    <t>Налог с владельцев транспортных средств и налог на приобретение автотранспортных средств</t>
  </si>
  <si>
    <t>10904030010000110</t>
  </si>
  <si>
    <t>Налог на пользователей автомобильных дорог</t>
  </si>
  <si>
    <t>10904040010000110</t>
  </si>
  <si>
    <t>Налог с имущества, переходящего в порядке наследования или дарения</t>
  </si>
  <si>
    <t>10904052040000110</t>
  </si>
  <si>
    <t>Земельный налог (по обязательствам, возникшим до 1 января 2006 года), мобилизуемый на территориях городских округов</t>
  </si>
  <si>
    <t>10904053050000110</t>
  </si>
  <si>
    <t>Земельный налог (по обязательствам, возникшим до 1 января 2006 года), мобилизуемый на межселенных территориях</t>
  </si>
  <si>
    <t>10905040010000110</t>
  </si>
  <si>
    <t>Налог на покупку иностранных денежных знаков и платежных документов, выраженных в иностранной валюте</t>
  </si>
  <si>
    <t>10906010020000110</t>
  </si>
  <si>
    <t>Налог с продаж</t>
  </si>
  <si>
    <t>10906020020000110</t>
  </si>
  <si>
    <t>Сбор на нужды образовательных учреждений, взимаемый с юридических лиц</t>
  </si>
  <si>
    <t>10906030020000110</t>
  </si>
  <si>
    <t>Прочие налоги и сборы субъектов Российской Федерации</t>
  </si>
  <si>
    <t>10907012040000110</t>
  </si>
  <si>
    <t>Налог на рекламу, мобилизуемый на территориях городских округов</t>
  </si>
  <si>
    <t>10907013050000110</t>
  </si>
  <si>
    <t>Налог на рекламу, мобилизуемый на территориях муниципальных районов</t>
  </si>
  <si>
    <t>10907032040000110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</si>
  <si>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</si>
  <si>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10907033050000110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</si>
  <si>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</si>
  <si>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10907042040000110</t>
  </si>
  <si>
    <t>Лицензионный сбор за право торговли спиртными напитками, мобилизуемый на территориях городских округов</t>
  </si>
  <si>
    <t>10907043050000110</t>
  </si>
  <si>
    <t>Лицензионный сбор за право торговли спиртными напитками, мобилизуемый на территориях муниципальных районов</t>
  </si>
  <si>
    <t>10907052040000110</t>
  </si>
  <si>
    <t>Прочие местные налоги и сборы, мобилизуемые на территориях городских округов</t>
  </si>
  <si>
    <t>10907053050000110</t>
  </si>
  <si>
    <t>Прочие местные налоги и сборы, мобилизуемые на территориях муниципальных районов</t>
  </si>
  <si>
    <t>10911010020000110</t>
  </si>
  <si>
    <t>Налог, взимаемый в виде стоимости патента в связи с применением упрощенной системы налогообложения</t>
  </si>
  <si>
    <t>10911020020000110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</si>
  <si>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</si>
  <si>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11202030010000120</t>
  </si>
  <si>
    <t>Регулярные платежи за пользование недрами при пользовании недрами на территории Российской Федерации</t>
  </si>
  <si>
    <t>Расчёт прогноза поступления доходов от регулярных платежей за пользование недрами при пользовании недрами на территории РФ, осуществляется методом экстраполяции (по имеющимся данным о тенденциях изменения поступлений не менее чем за 3 предшествующих периода), с учётом корректирующей суммы поступлений, учитывающей изменения законодательства РФ, а также другие факторы.</t>
  </si>
  <si>
    <t>11301020010000130</t>
  </si>
  <si>
    <t>11301190010000130</t>
  </si>
  <si>
    <t>Плата за предоставление информации из реестра дисквалифицированных лиц</t>
  </si>
  <si>
    <t>11610122010000140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</si>
  <si>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</si>
  <si>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</si>
  <si>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</si>
  <si>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</si>
  <si>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</si>
  <si>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&lt;1&gt; Код бюджетной классификации доходов без пробелов и кода главы главного администратора доходов бюджета.</t>
  </si>
  <si>
    <t>&lt;2&gt; Характеристика метода расчета прогнозного объема поступлений (определяемая в соответствии с подпунктом "в" пункта 3 общих требований к методике прогнозирования поступлений доходов в бюджеты бюджетной системы Российской Федерации, утвержденных постановлением Правительства Российской Федерации от 23 июня 2016 г. N 574 "Об общих требованиях к методике прогнозирования поступлений доходов в бюджеты бюджетной системы Российской Федерации").</t>
  </si>
  <si>
    <t>&lt;3&gt; Формула расчета прогнозируемого объема поступлений (при наличии).</t>
  </si>
  <si>
    <t>&lt;4&gt; Описание фактического алгоритма расчета прогнозируемого объема поступлений (обязательно - в случае отсутствия формулы расчета, по решению главного администратора доходов - в случае наличия формулы расчета).</t>
  </si>
  <si>
    <t>&lt;5&gt; Описание всех показателей, используемых для расчета прогнозного объема поступлений, с указанием алгоритма определения значения (источника данных) для каждого из соответствующих показателей.</t>
  </si>
  <si>
    <t xml:space="preserve">НДФЛ4 – прогнозируемый объем поступлений по налогу на доходы физических лиц с иностранных граждан, осуществляющих трудовую деятельность по найму на основании патента,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t>
  </si>
  <si>
    <t>иной</t>
  </si>
  <si>
    <t xml:space="preserve">НДФЛ5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t>
  </si>
  <si>
    <t xml:space="preserve">ПСН - прогнозный объем поступлений по налогу, взимаемому в связи с применением патентной системы налогообложения, тыс. рублей;
НБ – налоговая база прогнозируемого периода, тыс. рублей;
S – налоговая ставка в соответствии с НК РФ, %;
Сстр.взн – прогнозируемый объем страховых взносов на ОПС и по временной нетрудоспособности,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F–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ПСНот.п – сумма исчисленного налога в отчетном году, тыс. рублей;
VВРПот.п – показатель "Валовый региональный продукт" прогноза СЭР в отчетном году, тыс. рублей;
VВРПп.п – показатель "Валовый региональный продукт" прогноза СЭР в прогнозируемом году, тыс. рублей.
Сстр.взн.от.п – сумма страховых взносов на ОПС и по временной нетрудоспособности за отчетный год, тыс. рублей;
Iисч.от.п – сумма исчисленного налога за отчетный год, тыс. рублей.
</t>
  </si>
  <si>
    <t>АкцизСП - прогнозируемый объем поступлений по акцизам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тыс. рублей;
НБОсп – налогооблагаемый объем реализации этилового спирта из пищевого сырья (за исключением дистиллятов винного, виноградного, плодового, коньячного, кальвадосного, вискового), л. за отчетный период (по данным отчёта по форме № 5-АЛ);
dсп – доля этилового спирта облагаемого по ставке 0% (по данным отчёта по форме № 5-АЛ);
ТРПсп  - темп роста объемов реализации в прогнозируемом году к отчетному году (по данным основных налогоплательщиков либо из сложившейся динамики);
Sсп – ставка акциза, рублей за 1 литр безводного этилового спирта;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П – переходящие платежи, тыс. рублей (рассчитываются, исходя из объёма реализации за периоды предыдущего года, срок уплаты за которые приходится на следующий год с учётом действующих в данном периоде расчётных ставок);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t>
  </si>
  <si>
    <t xml:space="preserve">АкцизПВ - прогнозируемый объем поступлений по акцизам на пиво, производимое на территории Российской Федерации;
НБОпв - налогооблагаемый объем реализации пива в соответствии с нормативным содержанием объемной доли этилового спирта, л  за отчетный период (пиво с нормативным содержанием объемной доли этилового спирта от 0,5% до 8,6% и пиво с нормативным содержанием объемной доли этилового спирта свыше 8,6% согласно данным отчёта по форме № 5-АЛ);
ТРПпв  - темп роста объемов реализации в прогнозируемом году к отчетному году (по данным основных налогоплательщиков либо из сложившейся динамики); 
Sпв – ставка акциза в соответствии с нормативным содержанием объемной доли этилового спирта, рублей за 1 литр;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П– переходящие платежи, тыс. рублей (рассчитываются, исходя из объёма реализации за периоды предыдущего года, срок уплаты за которые приходится на следующий год с учётом действующих в данном периоде расчётных ставок);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</si>
  <si>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t xml:space="preserve">АкцизСИД - прогнозируемый объем поступлений по Акцизы на сидр, пуаре, медовуху, производимые на территории Российской Федерации;
НБОсид - налогооблагаемый объем реализации сидра, пуаре и медовухи за отчетный период согласно данным отчёта по форме № 5-АЛ, литров;
Sсид – ставка акциза, рублей за 1 литр;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П– переходящие платежи, тыс. рублей (рассчитываются, исходя из объёма реализации за периоды предыдущего года, срок уплаты за которые приходится на следующий год с учётом действующих в данном периоде расчётных ставок);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</si>
  <si>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r>
      <t xml:space="preserve">УСН2 - прогнозируемый объем поступлений по налогу, взимаемому с налогоплательщиков, выбравших в качестве объекта налогообложения доходы, уменьшенные на величину расходов (в том числе минимальный налог), тыс. рублей;                                                                                                                                                                                                                                                             НБ2 – налоговая база прогнозируемого периода при использовании объекта обложения «доходы, уменьшенные на величину расходов», тыс. рублей;                                                                                                                                                                                                                                                                                  НБ3 – налоговая база прогнозируемого периода по прогнозному объему минимального налога, тыс. рублей;
S1 – налоговая ставка в случае если объектом обложения являются доходы, уменьшенные на величину расходов, в соответствии с НК РФ, %; </t>
    </r>
    <r>
      <rPr>
        <b/>
        <sz val="11"/>
        <rFont val="Times New Roman"/>
        <family val="1"/>
        <charset val="204"/>
      </rPr>
      <t xml:space="preserve">
</t>
    </r>
    <r>
      <rPr>
        <sz val="11"/>
        <rFont val="Times New Roman"/>
        <family val="1"/>
        <charset val="204"/>
      </rPr>
      <t xml:space="preserve">Vльгот – сумма, не поступившая в бюджет в связи с установлением пониженных налоговых ставок законами субъектов Российской Федерации, тыс. рублей; </t>
    </r>
    <r>
      <rPr>
        <b/>
        <sz val="11"/>
        <rFont val="Times New Roman"/>
        <family val="1"/>
        <charset val="204"/>
      </rPr>
      <t xml:space="preserve">
</t>
    </r>
    <r>
      <rPr>
        <sz val="11"/>
        <rFont val="Times New Roman"/>
        <family val="1"/>
        <charset val="204"/>
      </rPr>
      <t xml:space="preserve">S2 – налоговая ставка минимального налога в соответствии с главой 26.2 НК РФ,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НБ2от.п – налоговая база отчетного периода при использовании объекта обложения «доходы, уменьшенные на величину расходов», тыс. рублей; 
VПП от.п  – показатель "Прибыль прибыльных организаций" прогноза СЭР за отчетный год, тыс. рублей;
VПП п.п – показатель "Прибыль прибыльных организаций" прогноза СЭР в прогнозируемом году, тыс. рублей.
НБ3от.п – налоговая база по минимальному налогу за отчетный год, тыс. рублей;                                                                                                                                                                     VВРП от.п – показатель "Валовый региональный продукт" прогноза СЭР в отчетном году, тыс. рублей;
VВРП п.п – показатель "Валовый региональный продукт" прогноза СЭР в прогнозируемом году, тыс. рублей.
</t>
    </r>
  </si>
  <si>
    <t>П =  НБкадастр × Sкадастр × Ксоб ± F</t>
  </si>
  <si>
    <t xml:space="preserve">П – прогнозный объем поступлений налога на имущество физических лиц на очередной финансовый год, тыс. рублей;
НБкадастр - налоговая база в виде кадастровой стоимости строений, помещений и сооружений, по которым предъявлен налог к уплате, за отчетный год (отчет по форме № 5-МН), тыс. рублей;
Sкадастр - расчетная средняя ставка по кадастровой стоимости объекта налогообложения за отчетный год, рассчитывается как отношение суммы налога, исчисленного исходя из соответствующей кадастровой стоимости объекта налогообложения, и налоговой базы в виде кадастровой стоимости (отчет по форме № 5-МН);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t>
  </si>
  <si>
    <t>10602010020000110</t>
  </si>
  <si>
    <t>10602020020000110</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</si>
  <si>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</si>
  <si>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</si>
  <si>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 xml:space="preserve">НИорг  = (НБcc × Scc × ТРПcc + НБкc × Sкc × ТРПкc) × Kсоб - НИО ЕСГ ± F
</t>
  </si>
  <si>
    <t xml:space="preserve">НИ ЕСГ  = НИисч отч.п. × К × ТРП ± F
</t>
  </si>
  <si>
    <t xml:space="preserve">НИО ЕСГ - прогнозный объем поступления налога на имущество организаций по имуществу, входящему в Единую систему газоснабжения, тыс. рублей;
НИисч отч.п - суммы исчисленного налога по имуществу за отчетный год (по данным отчёта по форме № 5-НИО);
К – доля налога в сумме исчисленного налога по имуществу, определяется как частное от деления суммы поступившего налога по данным отчета по форме № 1-НМ за отчетный год на сумму исчисленного налога по имуществу по данным отчёта по форме № 5-НИО за отчетный год;
ТРП  - темп роста налоговой базы в прогнозируемом году к отчетному году (из сложившейся динамики, с учетом прогнозных данных основных налогоплательщиков и др.);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t>
  </si>
  <si>
    <t>ТН ОРГ  = ∑(КолТС × Кэстр × S ТС) × Kпер × Kсоб × N /100 ± F</t>
  </si>
  <si>
    <t xml:space="preserve">ТН ОРГ - прогнозный объем поступления транспортного налога с организаций, тыс. рублей;
КОЛ ТС – количество объектов транспортных средств организаций за отчетный год (по данным отчета по форме № 5-ТН), единиц;
Кэстр – коэффициент экстраполяции, рассчитываемый по каждому виду транспортного средства как среднее арифметическое значение темпов роста (снижения) количества транспортных средств к предыдущему периоду;
S ТС – расчетная средняя сумма налога, приходящаяся на транспортное средство (рассчитывается по данным отчета по форме № 5-ТН как отношение суммы налога, подлежащего уплате в бюджет, по транспортному средству, на количество данных транспортных средств за отчетный год), тыс. рублей.
Kпер – расчетный уровень переходящих платежей по налогу, определяется как частное от деления суммы транспортного налога с организаций начисленного (по отчету по форме № 1-НМ) на сумму транспортного налога с организаций, подлежащего уплате в бюджет (по отчету по форме № 5-ТН), в отчетном году;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</si>
  <si>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ТН ФЛ  = ∑(КОЛ ТС × Кэстр × S ТС) × Kсоб × N / 100 ± F</t>
  </si>
  <si>
    <t xml:space="preserve">ТН ФЛ - прогнозный объем поступления транспортного налога с физических лиц, тыс. рублей;
КОЛ ТС – количество объектов транспортных средств физических лиц за отчетный год (по данным отчета по форме № 5-ТН), единиц;
Кэстр – коэффициент экстраполяции, рассчитываемый по каждому виду транспортного средства как среднее арифметическое значение темпов роста (снижения) количества транспортных средств к предыдущему периоду;
S ТС – расчетная средняя сумма налога, приходящаяся на транспортное средство (рассчитывается по данным отчета по форме № 5-ТН как отношение суммы налога, подлежащего уплате в бюджет, по транспортному средству, на количество данных транспортных средств за отчетный год),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</si>
  <si>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ЗНорг = НБ × S × Kпер × Ксоб ± F</t>
  </si>
  <si>
    <t>ЗНфл  = НБ × S × Ксоб ± F</t>
  </si>
  <si>
    <t>ЕСХН - прогнозный объем поступлений по единому сельскохозяйственному налогу, тыс. рублей;
НБ – налоговая база прогнозируемого периода, тыс. рублей;
S – налоговая ставка в соответствии с НК РФ, %; 
Vльгот – сумма, не поступившая в бюджет в связи с установлением пониженных налоговых ставок законами субъектов Российской Федерации,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НБот.п – налоговая база в отчетном году, тыс. рублей;
VВРПот.п – показатель "Валовый региональный продукт" прогноза СЭР в отчетном году, тыс. рублей;
VВРПп.п – показатель "Валовый региональный продукт" прогноза СЭР в прогнозируемом году, тыс. рублей.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t>
  </si>
  <si>
    <t xml:space="preserve">ПСН - прогнозный объем поступлений по налогу, взимаемому в связи с применением патентной системы налогообложения, тыс. рублей;
НБ – налоговая база прогнозируемого периода, тыс. рублей;
S – налоговая ставка в соответствии с НК РФ, %;
Сстр.взн – прогнозируемый объем страховых взносов на ОПС и по временной нетрудоспособности,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F–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ПСНот.п – сумма исчисленного налога в отчетном году, тыс. рублей;
VВРПот.п – показатель "Валовый региональный продукт" прогноза СЭР в отчетном году, тыс. рублей;
VВРПп.п – показатель "Валовый региональный продукт" прогноза СЭР в прогнозируемом году, тыс. рублей;
Сстр.взн.от.п – сумма страховых взносов на ОПС и по временной нетрудоспособности за отчетный год, тыс. рублей;
Iисч.от.п – сумма исчисленного налога за отчетный год, тыс. рублей.
</t>
  </si>
  <si>
    <r>
      <t xml:space="preserve">Основная формула: 
</t>
    </r>
    <r>
      <rPr>
        <sz val="11"/>
        <rFont val="Times New Roman"/>
        <family val="1"/>
        <charset val="204"/>
      </rPr>
      <t xml:space="preserve">Г МС = К МС × Ср МС ± F </t>
    </r>
    <r>
      <rPr>
        <b/>
        <sz val="11"/>
        <rFont val="Times New Roman"/>
        <family val="1"/>
        <charset val="204"/>
      </rPr>
      <t xml:space="preserve">
</t>
    </r>
  </si>
  <si>
    <t>ЖМ = ∑ (Vразреш × S / 1000) ± F</t>
  </si>
  <si>
    <t xml:space="preserve">ЖМ - прогнозный объем поступления сбора за пользование объектами животного мира, тыс. рублей; 
Vразреш. - прогнозируемое количество полученных разрешений по видам объектов животного мира по данным отчета по форме № 5-ЖМ (расчет производится методом усреднения полученных разрешений не менее чем за 3 года), штук;
S -  налоговая ставка в соответствии с НК РФ по видам объектов животного мира, рублей за одно животное;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</si>
  <si>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t xml:space="preserve">Основная формула расчёта налога:
</t>
    </r>
    <r>
      <rPr>
        <sz val="11"/>
        <rFont val="Times New Roman"/>
        <family val="1"/>
        <charset val="204"/>
      </rPr>
      <t>ВБР = ∑ (Vразреш × S) × N / 100 ± F</t>
    </r>
    <r>
      <rPr>
        <b/>
        <sz val="11"/>
        <rFont val="Times New Roman"/>
        <family val="1"/>
        <charset val="204"/>
      </rPr>
      <t xml:space="preserve">
</t>
    </r>
  </si>
  <si>
    <t>ВБР - прогнозный объем поступления сбора за пользование объектами водных биологических ресурсов (исключая внутренние водные объекты), тыс. рублей; 
Vразреш. – прогнозируемое количество полученных разрешений по видам водных объектов (расчет производится методом усреднения полученных разрешений не менее чем за 3 года), штук;
S – средняя расчетная ставка сбора по видам водных объектов (рассчитывается по данным отчёта по форме № 5-ВБР как отношение суммы налога, подлежащего уплате в бюджет, к количеству полученных разрешений), тыс. рублей на 1 разрешение;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</si>
  <si>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ВБР - прогнозный объем поступления сбора за пользование объектами водных биологических ресурсов (по внутренним водным объектам), тыс. рублей; 
Vразреш. – прогнозируемое количество полученных разрешений по видам водных объектов (расчет производится методом усреднения полученных разрешений не менее чем за 3 года), штук;
S – средняя расчетная ставка сбора по видам водных объектов (рассчитывается по данным отчёта по форме № 5-ВБР как отношение суммы налога, подлежащего уплате в бюджет, к количеству полученных разрешений), тыс. рублей на 1 разрешение;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</si>
  <si>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r>
      <t xml:space="preserve">Основная формула расчёта налога:
</t>
    </r>
    <r>
      <rPr>
        <sz val="11"/>
        <rFont val="Times New Roman"/>
        <family val="1"/>
        <charset val="204"/>
      </rPr>
      <t>ВБР прогноз. = ∑ (Vразреш. × S) × N / 100 ± F</t>
    </r>
  </si>
  <si>
    <r>
      <t xml:space="preserve">Основная формула:  
</t>
    </r>
    <r>
      <rPr>
        <sz val="11"/>
        <rFont val="Times New Roman"/>
        <family val="1"/>
        <charset val="204"/>
      </rPr>
      <t xml:space="preserve">П ЕГРН = К ЕГРН × Ср ЕГРН ± F  </t>
    </r>
    <r>
      <rPr>
        <b/>
        <sz val="11"/>
        <rFont val="Times New Roman"/>
        <family val="1"/>
        <charset val="204"/>
      </rPr>
      <t xml:space="preserve">
</t>
    </r>
  </si>
  <si>
    <t>Основная формула расчёта налога:
ПрибыльКГН = (VНБ × S / 100) × Ксоб – V льгот ± F, 
Расчёт составляющих основной формулы:
VНБ = VНБО  × ППО</t>
  </si>
  <si>
    <t>НДФЛ1 = ∑ ((НБn × Кфзп – Вn × Кv) × Sn / 100 × Kисч × N / 100) ± F</t>
  </si>
  <si>
    <t xml:space="preserve">НДФЛ2 = ФЗП × Кn × N / 100 ± F </t>
  </si>
  <si>
    <t xml:space="preserve">НДФЛ3 = ФЗП × Кn × N / 100 ± F </t>
  </si>
  <si>
    <t xml:space="preserve">НДФЛ4 = ФЗП × Кn × N / 100 ± F </t>
  </si>
  <si>
    <t xml:space="preserve">НДФЛ5 = ФЗП × Кn × N / 100 ± F </t>
  </si>
  <si>
    <t xml:space="preserve">НДФЛ6 = ФЗП × Кn × N / 100 ± F </t>
  </si>
  <si>
    <t xml:space="preserve">НДФЛ7 = ФЗП × Кn × N / 100 ± F </t>
  </si>
  <si>
    <t>НДФЛ8 = НБn × Кфзп × Sn / 100 × Kисч × N /100 ± F</t>
  </si>
  <si>
    <r>
      <rPr>
        <b/>
        <sz val="11"/>
        <rFont val="Times New Roman"/>
        <family val="1"/>
        <charset val="204"/>
      </rPr>
      <t>Основная формула расчёта налога:</t>
    </r>
    <r>
      <rPr>
        <sz val="11"/>
        <rFont val="Times New Roman"/>
        <family val="1"/>
        <charset val="204"/>
      </rPr>
      <t xml:space="preserve">
Прибыль = (V</t>
    </r>
    <r>
      <rPr>
        <sz val="9"/>
        <rFont val="Times New Roman"/>
        <family val="1"/>
        <charset val="204"/>
      </rPr>
      <t>НБ</t>
    </r>
    <r>
      <rPr>
        <sz val="11"/>
        <rFont val="Times New Roman"/>
        <family val="1"/>
        <charset val="204"/>
      </rPr>
      <t xml:space="preserve"> × S / 100) × Ксоб + Кр – Vльгот ± F, 
</t>
    </r>
    <r>
      <rPr>
        <b/>
        <sz val="11"/>
        <rFont val="Times New Roman"/>
        <family val="1"/>
        <charset val="204"/>
      </rPr>
      <t>Расчёт составляющих основной формулы:</t>
    </r>
    <r>
      <rPr>
        <sz val="11"/>
        <rFont val="Times New Roman"/>
        <family val="1"/>
        <charset val="204"/>
      </rPr>
      <t xml:space="preserve">
VНБ = (VНБ0 - VНБ1) × ППО </t>
    </r>
  </si>
  <si>
    <r>
      <t xml:space="preserve">Основная формула расчёта налога:
</t>
    </r>
    <r>
      <rPr>
        <sz val="11"/>
        <rFont val="Times New Roman"/>
        <family val="1"/>
        <charset val="204"/>
      </rPr>
      <t>УСН2 = ((НБ2 × S1 / 100 - Vльгот) + (НБ3 × S2 / 100)) × Kсоб × N / 100 ± F</t>
    </r>
    <r>
      <rPr>
        <b/>
        <sz val="11"/>
        <rFont val="Times New Roman"/>
        <family val="1"/>
        <charset val="204"/>
      </rPr>
      <t xml:space="preserve">
Расчёт составляющих основной формулы:
</t>
    </r>
    <r>
      <rPr>
        <sz val="11"/>
        <rFont val="Times New Roman"/>
        <family val="1"/>
        <charset val="204"/>
      </rPr>
      <t>НБ2 = НБ2от.п / VППот.п × VППп.п</t>
    </r>
    <r>
      <rPr>
        <b/>
        <sz val="11"/>
        <rFont val="Times New Roman"/>
        <family val="1"/>
        <charset val="204"/>
      </rPr>
      <t xml:space="preserve">
</t>
    </r>
    <r>
      <rPr>
        <sz val="11"/>
        <rFont val="Times New Roman"/>
        <family val="1"/>
        <charset val="204"/>
      </rPr>
      <t>НБ3 = НБ3от.п / VВРПот.п × VВРПп.п</t>
    </r>
    <r>
      <rPr>
        <b/>
        <sz val="11"/>
        <rFont val="Times New Roman"/>
        <family val="1"/>
        <charset val="204"/>
      </rPr>
      <t xml:space="preserve">
</t>
    </r>
    <r>
      <rPr>
        <sz val="11"/>
        <rFont val="Times New Roman"/>
        <family val="1"/>
        <charset val="204"/>
      </rPr>
      <t xml:space="preserve">
</t>
    </r>
    <r>
      <rPr>
        <b/>
        <sz val="11"/>
        <rFont val="Times New Roman"/>
        <family val="1"/>
        <charset val="204"/>
      </rPr>
      <t xml:space="preserve">
</t>
    </r>
  </si>
  <si>
    <t>10302012010000110</t>
  </si>
  <si>
    <t>10302013010000110</t>
  </si>
  <si>
    <t>Акцизы на этиловый спирт из непищевого сырья, производимый на территории Российской Федерации</t>
  </si>
  <si>
    <t>10302021010000110</t>
  </si>
  <si>
    <t>10302022010000110</t>
  </si>
  <si>
    <t>Акцизы на виноматериалы, виноградное сусло, фруктовое сусло, производимые на территории Российской Федерации, кроме производимых из подакцизного винограда</t>
  </si>
  <si>
    <t>Акцизы на виноматериалы, виноградное сусло, производимые на территории Российской Федерации из подакцизного винограда</t>
  </si>
  <si>
    <t>10302090010000110</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</si>
  <si>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производимые на территории Российской Федерации, кроме производимых из подакцизного винограда</t>
  </si>
  <si>
    <t>10302130010000110</t>
  </si>
  <si>
    <t>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</si>
  <si>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Налог, взимаемый с налогоплательщиков, выбравших в качестве объекта налогообложения доходы</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</si>
  <si>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</si>
  <si>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</si>
  <si>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</si>
  <si>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</si>
  <si>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взимаемый в связи с применением патентной системы налогообложения, зачисляемый в бюджеты городских округов</t>
  </si>
  <si>
    <t>Земельный налог с организаций, обладающих земельным участком, расположенным в границах городских округов</t>
  </si>
  <si>
    <t>Земельный налог с организаций, обладающих земельным участком, расположенным в границах сельских поселений</t>
  </si>
  <si>
    <t>Земельный налог с организаций, обладающих земельным участком, расположенным в границах городских поселений</t>
  </si>
  <si>
    <t>Земельный налог с физических лиц, обладающих земельным участком, расположенным в границах городских округов</t>
  </si>
  <si>
    <t>Земельный налог с физических лиц,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</si>
  <si>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городских поселений</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</si>
  <si>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</si>
  <si>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</si>
  <si>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</si>
  <si>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Налог, взимаемый в связи с применением патентной системы налогообложения, зачисляемый в бюджеты муниципальных районов</t>
  </si>
  <si>
    <t>10901020040000110</t>
  </si>
  <si>
    <t>Государственная пошлина за повторную выдачу свидетельства о постановке на учет в налоговом органе</t>
  </si>
  <si>
    <t>Платежи за добычу общераспространенных полезных ископаемых, мобилизуемые на территориях городских округов</t>
  </si>
  <si>
    <t>Платежи за добычу общераспространенных полезных ископаемых, мобилизуемые на территориях муниципальных районов</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</si>
  <si>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</si>
  <si>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НИорг - прогнозный объем поступления налога на имущество организаций по имуществу, не входящему в Единую систему газоснабжения, тыс. рублей;
НБcc - налоговая база, определяемая по среднегодовой стоимости имущества, за отчетный год (по данным отчёта по форме № 5-НИО);
Scc  - расчетная средняя ставка налога на имущество организаций, определяемая по среднегодовой стоимости (рассчитывается по данным отчёта по форме № 5-НИО как отношение суммы исчисленного налога по имуществу, определяемому по среднегодовой стоимости, к налоговой базе в виде среднегодовой стоимости имущества);
ТРПcc  - темп роста налоговой базы, определяемой по среднегодовой стоимости имущества, в прогнозируемом году к отчетному году (из сложившейся динамики, с учетом прогнозных данных основных налогоплательщиков и др.);
НБкc - фактическая налоговая база по имуществу, определяемая по кадастровой стоимости имущества, за отчетный год (по данным отчёта по форме № 5-НИО);
Sкc - расчетная средняя ставка налога на имущество организаций, определяемая по кадастровой стоимости (рассчитывается по данным отчёта по форме № 5-НИО как отношение суммы исчисленного налога по имуществу, определяемому по кадастровой стоимости, к налоговой базе в виде кадастровой стоимости имущества);
ТРПкc   - темп роста налоговой базы, определяемой по кадастровой стоимости имущества, в прогнозируемом году к отчетному году (из сложившейся динамики, с учетом прогнозных данных основных налогоплательщиков и др.);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НИО ЕСГ - прогнозный объем поступления налога на имущество организаций по имуществу, входящему в Единую систему газоснабжения (определяется в соответствии с пунктом 34 настоящей методики),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t>
  </si>
  <si>
    <r>
      <t xml:space="preserve">Основная формула:  
</t>
    </r>
    <r>
      <rPr>
        <sz val="11"/>
        <rFont val="Times New Roman"/>
        <family val="1"/>
        <charset val="204"/>
      </rPr>
      <t xml:space="preserve">Г ИНН = К ИНН × Р ИНН × N / 100 ± F </t>
    </r>
    <r>
      <rPr>
        <b/>
        <sz val="11"/>
        <rFont val="Times New Roman"/>
        <family val="1"/>
        <charset val="204"/>
      </rPr>
      <t xml:space="preserve">
</t>
    </r>
  </si>
  <si>
    <r>
      <t xml:space="preserve">Основная формула расчёта налога:
</t>
    </r>
    <r>
      <rPr>
        <sz val="11"/>
        <rFont val="Times New Roman"/>
        <family val="1"/>
        <charset val="204"/>
      </rPr>
      <t>ЕСХН = (НБ × S / 100 - Vльгот) × Ксоб ± F</t>
    </r>
    <r>
      <rPr>
        <b/>
        <sz val="11"/>
        <rFont val="Times New Roman"/>
        <family val="1"/>
        <charset val="204"/>
      </rPr>
      <t xml:space="preserve">
Расчёт составляющих основной формулы:
</t>
    </r>
    <r>
      <rPr>
        <sz val="11"/>
        <rFont val="Times New Roman"/>
        <family val="1"/>
        <charset val="204"/>
      </rPr>
      <t>НБ = НБот.п. / VВРПот.п × VВРПп.п</t>
    </r>
    <r>
      <rPr>
        <b/>
        <sz val="11"/>
        <rFont val="Times New Roman"/>
        <family val="1"/>
        <charset val="204"/>
      </rPr>
      <t xml:space="preserve">
</t>
    </r>
  </si>
  <si>
    <r>
      <t>НДПИобщПИ - прогнозный объем поступления по налогу на добычу общераспространённых полезных ископаемых, тыс. рублей; 
НБобщПИ – фактическая стоимость добытых общераспространённых полезных ископаемых по данным отчёта по форме № 5-НДПИ за отчетный год</t>
    </r>
    <r>
      <rPr>
        <sz val="11"/>
        <rFont val="Times New Roman"/>
        <family val="1"/>
        <charset val="204"/>
      </rPr>
      <t xml:space="preserve">, тыс. рублей; 
S – расчетная налоговая ставка, определяется по данным отчёта по форме № 5-НДПИ как среднее значение за три предыдущих года частных от деления суммы налога, подлежащего к уплате, на стоимость добытого полезного ископаемого;
J – показатель "Индекс промышленного производства" прогноза СЭР в прогнозируемом году (определяется как произведение показателей за период с текущего года по соответсвующий год планового периода),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</si>
  <si>
    <r>
      <rPr>
        <u/>
        <sz val="11"/>
        <rFont val="Times New Roman"/>
        <family val="1"/>
        <charset val="204"/>
      </rPr>
      <t>Основная формула расчёта налога:</t>
    </r>
    <r>
      <rPr>
        <sz val="11"/>
        <rFont val="Times New Roman"/>
        <family val="1"/>
        <charset val="204"/>
      </rPr>
      <t xml:space="preserve">
НДПИобщПИ = (НБобщПИ × S × J / 100) × Kсоб ± F
</t>
    </r>
  </si>
  <si>
    <r>
      <t xml:space="preserve">Основная формула расчёта налога:
</t>
    </r>
    <r>
      <rPr>
        <sz val="11"/>
        <rFont val="Times New Roman"/>
        <family val="1"/>
        <charset val="204"/>
      </rPr>
      <t>УСН1 = (НБ1 × S / 100 – Vльгот - Сстр.взн.) × Kсоб × N / 100 ± F</t>
    </r>
    <r>
      <rPr>
        <b/>
        <sz val="11"/>
        <rFont val="Times New Roman"/>
        <family val="1"/>
        <charset val="204"/>
      </rPr>
      <t xml:space="preserve">
Расчёт составляющих основной формулы:
</t>
    </r>
    <r>
      <rPr>
        <sz val="11"/>
        <rFont val="Times New Roman"/>
        <family val="1"/>
        <charset val="204"/>
      </rPr>
      <t>НБ1 = НБ1от.п / VВРПот.п × VВРПп.п</t>
    </r>
    <r>
      <rPr>
        <b/>
        <sz val="11"/>
        <rFont val="Times New Roman"/>
        <family val="1"/>
        <charset val="204"/>
      </rPr>
      <t xml:space="preserve">
</t>
    </r>
    <r>
      <rPr>
        <sz val="11"/>
        <rFont val="Times New Roman"/>
        <family val="1"/>
        <charset val="204"/>
      </rPr>
      <t>Сстр.взн. = НБ1 × S / 100 × (Сстр.взн..от.п  / Iисч.от.п)</t>
    </r>
    <r>
      <rPr>
        <b/>
        <sz val="11"/>
        <rFont val="Times New Roman"/>
        <family val="1"/>
        <charset val="204"/>
      </rPr>
      <t xml:space="preserve">
</t>
    </r>
    <r>
      <rPr>
        <sz val="11"/>
        <rFont val="Times New Roman"/>
        <family val="1"/>
        <charset val="204"/>
      </rPr>
      <t xml:space="preserve">
</t>
    </r>
    <r>
      <rPr>
        <b/>
        <sz val="11"/>
        <rFont val="Times New Roman"/>
        <family val="1"/>
        <charset val="204"/>
      </rPr>
      <t xml:space="preserve">
</t>
    </r>
  </si>
  <si>
    <r>
      <t xml:space="preserve">Основная формула расчёта налога:
</t>
    </r>
    <r>
      <rPr>
        <sz val="11"/>
        <rFont val="Times New Roman"/>
        <family val="1"/>
        <charset val="204"/>
      </rPr>
      <t>ПСН = (НБ × S / 100 - Сстр.взн) × Ксоб ± F</t>
    </r>
    <r>
      <rPr>
        <b/>
        <sz val="11"/>
        <rFont val="Times New Roman"/>
        <family val="1"/>
        <charset val="204"/>
      </rPr>
      <t xml:space="preserve">
Расчёт составляющих основной формулы:
</t>
    </r>
    <r>
      <rPr>
        <sz val="11"/>
        <rFont val="Times New Roman"/>
        <family val="1"/>
        <charset val="204"/>
      </rPr>
      <t xml:space="preserve">НБ = (ПСНот.п. / (S / 100)) / VВРПот.п × VВРПп.п </t>
    </r>
    <r>
      <rPr>
        <b/>
        <sz val="11"/>
        <rFont val="Times New Roman"/>
        <family val="1"/>
        <charset val="204"/>
      </rPr>
      <t xml:space="preserve">
</t>
    </r>
    <r>
      <rPr>
        <sz val="11"/>
        <rFont val="Times New Roman"/>
        <family val="1"/>
        <charset val="204"/>
      </rPr>
      <t>Сстр.взн = (НБ × S / 100) × (Сстр.взн.от.п / Iисч.от.п)</t>
    </r>
    <r>
      <rPr>
        <b/>
        <sz val="11"/>
        <rFont val="Times New Roman"/>
        <family val="1"/>
        <charset val="204"/>
      </rPr>
      <t xml:space="preserve">
</t>
    </r>
  </si>
  <si>
    <r>
      <t xml:space="preserve">Основная формула расчёта налога:
</t>
    </r>
    <r>
      <rPr>
        <sz val="11"/>
        <rFont val="Times New Roman"/>
        <family val="1"/>
        <charset val="204"/>
      </rPr>
      <t>ПСН = (НБ × S / 100 - Сстр.взн) × Ксоб ± F</t>
    </r>
    <r>
      <rPr>
        <b/>
        <sz val="11"/>
        <rFont val="Times New Roman"/>
        <family val="1"/>
        <charset val="204"/>
      </rPr>
      <t xml:space="preserve">
Расчёт составляющих основной формулы:
</t>
    </r>
    <r>
      <rPr>
        <sz val="11"/>
        <rFont val="Times New Roman"/>
        <family val="1"/>
        <charset val="204"/>
      </rPr>
      <t xml:space="preserve">НБ = (ПСНот.п. / (S / 100)) / VВРПот.п × VВРПп.п, </t>
    </r>
    <r>
      <rPr>
        <b/>
        <sz val="11"/>
        <rFont val="Times New Roman"/>
        <family val="1"/>
        <charset val="204"/>
      </rPr>
      <t xml:space="preserve">
</t>
    </r>
    <r>
      <rPr>
        <sz val="11"/>
        <rFont val="Times New Roman"/>
        <family val="1"/>
        <charset val="204"/>
      </rPr>
      <t>Сстр.взн = (НБ × S / 100) × (Сстр.взн.от.п / Iисч.от.п)</t>
    </r>
    <r>
      <rPr>
        <b/>
        <sz val="11"/>
        <rFont val="Times New Roman"/>
        <family val="1"/>
        <charset val="204"/>
      </rPr>
      <t xml:space="preserve">
</t>
    </r>
  </si>
  <si>
    <t xml:space="preserve">НДПИпрочПИ - прогнозный объем поступления по налогу на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тыс. рублей; 
НБ проч. ПИ факт – фактическая стоимость добытых прочих полезных ископаемых  по видам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согласно данным отчёта по форме № 5-НДПИ, и (или) фактическим данным налоговых деклараций, тыс. рублей;
S – налоговая стака, установленная в соответствии с НК РФ, или расчетная налоговая ставка, определяемая по данным отчёта по форме № 5-НДПИ как среднее значение за три предыдущих года частных от деления суммы налога, подлежащего к уплате, на стоимость добытого полезного ископаемого;
J – показатель "Индекс промышленного производства" прогноза СЭР в прогнозируемом году (определяется как произведение показателей за период с текущего года по соответсвующий год планового периода),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</si>
  <si>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rPr>
        <u/>
        <sz val="11"/>
        <rFont val="Times New Roman"/>
        <family val="1"/>
        <charset val="204"/>
      </rPr>
      <t>Основная формула расчёта налога:</t>
    </r>
    <r>
      <rPr>
        <sz val="11"/>
        <rFont val="Times New Roman"/>
        <family val="1"/>
        <charset val="204"/>
      </rPr>
      <t xml:space="preserve">
НДПИпрочПИ = (НБпрочПИ × S × J / 100) × Kсоб × N / 100 ± F
</t>
    </r>
  </si>
  <si>
    <t>При прогнозировании поступлений учитываются ожидаемые результаты работы по взысканию дебиторской задолженности, образовавшейся до 1 января 2020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</si>
  <si>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 xml:space="preserve">П ДЛ - прогнозный объем поступления платы за предоставление информации из реестра дисквалифицированных лиц, тыс. рублей; 
К ДЛ – прогнозируемое (расчётное) количество обращений за информацией из реестра дисквалифицированных лиц, единиц. Расчёт количества обращений производится по данным внутреннего учета методом экстраполяции или методом усреднения не менее чем за 3 года;
Р ДЛ – размер платы за предоставление информации из реестра дисквалифицированных лиц в соответствии с Постановлением Правительства РФ,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</si>
  <si>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t xml:space="preserve">Основная формула: 
</t>
    </r>
    <r>
      <rPr>
        <sz val="11"/>
        <rFont val="Times New Roman"/>
        <family val="1"/>
        <charset val="204"/>
      </rPr>
      <t xml:space="preserve">П ДЛ = К ДЛ × Р ДЛ / 1000 ± F
</t>
    </r>
  </si>
  <si>
    <t xml:space="preserve">П ЕГРН - прогнозный объем поступления платы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тыс. рублей; 
К ЕГРН – прогнозируемое (расчётное) количество обращений за предоставлением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единиц. Расчёт количества обращений производится по данным внутреннего учета методом экстраполяции или методом усреднения не менее чем за 3 года;
Ср ЕГРН – средний (расчётный) размер платы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рассчитывается по данным отчета по форме № 1-НМ, как отношение суммы платежа, поступившего в бюджет на количество обращений за отчетный период,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</si>
  <si>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При прогнозировании поступлений учитываются ожидаемые результаты работы по взысканию дебиторской задолженности.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</si>
  <si>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При прогнозировании поступлений учитываются ожидаемые результаты работы по взысканию дебиторской задолженности, образовавшейся до 1 января 2006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</si>
  <si>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 xml:space="preserve">При прогнозировании поступлений учитываются ожидаемые результаты работы по взысканию дебиторской задолженности, образовавшейся до 1 января 2006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 </t>
  </si>
  <si>
    <t xml:space="preserve">При прогнозировании поступлений учитываются ожидаемые результаты работы по взысканию дебиторской задолженности.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 </t>
  </si>
  <si>
    <t>При прогнозировании поступлений учитываются ожидаемые результаты работы по взысканию дебиторской задолженности, образовавшейся до 1 января 2005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</si>
  <si>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При прогнозировании поступлений учитываются ожидаемые результаты работы по взысканию дебиторской задолженности, образовавшейся до 1 января 2005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</si>
  <si>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 xml:space="preserve">Г ИНН - прогнозный объем поступления государственной пошлиныза повторную выдачу свидетельства о постановке на учет в налоговом органе, тыс. рублей; 
К ИНН – прогнозируемое (расчётное) количество государственных пошлин за повторную выдачу свидетельства о постановке на учет в налоговом органе, единиц. Расчёт количества государственных пошлин производится по данным внутреннего учета методом экстраполяции или методом усреднения не менее чем за 3 года;
Р ИНН – размер государственной пошлины за повторную выдачу свидетельства о постановке на учет в налоговом органе в соответствии с НК РФ, рублей;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</si>
  <si>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Г МС - прогнозный объем поступления государственной пошлины по делам, рассматриваемым в судах общей юрисдикции, мировыми судьями (за исключением Верховного Суда Российской Федерации), тыс. рублей; 
К МС – прогнозируемое (расчётное) количество дел, рассматриваемых в судах общей юрисдикции, мировыми судьями (за исключением Верховного Суда Российской Федерации), единиц. Расчёт количества государственных пошлин производится по данным внутреннего учета методом экстраполяции или методом усреднения не менее чем за 3 года;
Ср МС – расчетный размер государственной пошлины, рассчитывается как отношение суммы платежа поступившего в бюджет по данным отчета по форме № 1-НМ на количество дел по данным внутреннего учета за отчетный период, тыс. рублей. Расчёт среднего размера государственной пошлины производится методом экстраполяции или методом усреднения не менее чем за 3 года. Определенный расчетом размер государственной пошлины учитывает в себе льготы, освобождения и преференции, установленные главой 25.3 НК РФ «Государственная пошлина»;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</si>
  <si>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ЗНфл - прогнозный объем поступления земельного налога с физических лиц, тыс. рублей;
НБ  - налоговая база в виде кадастровой стоимости земельных участков физических лиц по данным отчёта по форме № 5-МН за отчетный год, тыс. рублей;
S - расчетная средняя ставка земельного налога с физических лиц (рассчитывается по данным отчёта по форме № 5-МН за отчетный год как отношение суммы налога, подлежащего уплате в бюджет, к налоговой базе);
Kсоб – расчётный уровень собираемости с учётом динамики показателя собираемости по данному виду налога, сложившегося в предшествующие три года,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</si>
  <si>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t xml:space="preserve">ЗНорг - прогнозный объем поступления земельного налога с организаций, тыс. рублей;
НБ  - налоговая база в виде кадастровой стоимости земельных участков организаций с учетом льгот по данным отчёта по форме № 5-МН за отчетный год , тыс. рублей;
S - расчетная средняя ставка земельного налога организаций (рассчитывается по данным отчёта по форме № 5-МН за отчетный год как отношение суммы налога, подлежащего уплате в бюджет, к налоговой базе);
K пер – расчетный уровень переходящих платежей по налогу, определяется как частное от деления суммы земельного налога с организаций начисленного по данным отчета по форме № 1-НМ за отчетный год на сумму земельного налога с организаций, подлежащего уплате в бюджет по данным отчета по форме № 5-МН за отчетный год;
Kсоб – расчётный уровень собираемости с учётом динамики показателя собираемости по данному виду налога, сложившегося в предшествующие три года,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</si>
  <si>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t xml:space="preserve">ЗНорг - прогнозный объем поступления земельного налога с организаций, тыс. рублей;
НБ  - налоговая база в виде кадастровой стоимости земельных участков организаций с учетом льгот по данным отчёта по форме № 5-МН за отчетный год, тыс. рублей;
S - расчетная средняя ставка земельного налога организаций (рассчитывается по данным отчёта по форме № 5-МН за отчетный год как отношение суммы налога, подлежащего уплате в бюджет, к налоговой базе);
K пер – расчетный уровень переходящих платежей по налогу, определяется как частное от деления суммы земельного налога с организаций начисленного по данным отчета по форме № 1-НМ за отчетный год на сумму земельного налога с организаций, подлежащего уплате в бюджет по данным отчета по форме № 5-МН за отчетный год;
Kсоб – расчётный уровень собираемости с учётом динамики показателя собираемости по данному виду налога, сложившегося в предшествующие три года,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</si>
  <si>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t>ИБ = ∑ (К × S / 1000) × 12 ± F</t>
  </si>
  <si>
    <t>НПД - прогнозный объем поступлений по налогу на профессиональный доход, тыс. рублей;
НБпп – налоговая база от реализации товаров (работ, услуг, имущественных прав) прогнозируемого периода, тыс. рублей;
S – эффективная налоговая ставка, определяется как частное от деления суммы исчисленного налога в отчетном периоде на сумму налоговой базы от реализации товаров (работ, услуг, имущественных прав) прогнозируемого периода, определяемую по данным информационных ресурсов,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НПДот.п. – сумма исчисленного налога в отчетном году, тыс. рублей;                                                                                                                                                                                                                                                                                НБот.п - налоговая база в отчетном году, определяемая по данным информационных ресурсов, тыс. рублей;
I ИПЦп.п  – показатель "Индекс потребительских цен на товары и платные услуги населению" прогноза СЭР в прогнозируемом году (определяется как произведение показателей за период с текущего года по соответсвующий год планового периода), %</t>
  </si>
  <si>
    <r>
      <t xml:space="preserve">Основная формула расчёта налога:
</t>
    </r>
    <r>
      <rPr>
        <sz val="11"/>
        <rFont val="Times New Roman"/>
        <family val="1"/>
        <charset val="204"/>
      </rPr>
      <t>НПД = НБпп × S / 100 × Kсоб × N / 100 ± F</t>
    </r>
    <r>
      <rPr>
        <b/>
        <sz val="11"/>
        <rFont val="Times New Roman"/>
        <family val="1"/>
        <charset val="204"/>
      </rPr>
      <t xml:space="preserve">
Расчёт составляющих основной формулы:
</t>
    </r>
    <r>
      <rPr>
        <sz val="11"/>
        <rFont val="Times New Roman"/>
        <family val="1"/>
        <charset val="204"/>
      </rPr>
      <t>S = НПДот.п. / НБпп × 100
НБпп = НБот.п × I ИПЦп.п / 100</t>
    </r>
    <r>
      <rPr>
        <b/>
        <sz val="11"/>
        <rFont val="Times New Roman"/>
        <family val="1"/>
        <charset val="204"/>
      </rPr>
      <t xml:space="preserve">
</t>
    </r>
  </si>
  <si>
    <t>При прогнозировании поступлений учитываются ожидаемые результаты работы по взысканию дебиторской задолженности, образовавшейся до 1 января 2011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</si>
  <si>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При прогнозировании поступлений учитываются ожидаемые результаты работы по взысканию дебиторской задолженности, образовавшейся до 1 января 2022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</si>
  <si>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При прогнозировании поступлений учитываются ожидаемые результаты работы по взысканию дебиторской задолженности, образовавшейся до 1 января 2016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t>
  </si>
  <si>
    <t xml:space="preserve">При прогнозировании поступлений учитываются ожидаемые результаты работы по взысканию дебиторской задолженности, образовавшейся до 1 января 2011 года.
При формировании в текущем финансовом году оценки поступлений доходов бюджетов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
</t>
  </si>
  <si>
    <r>
      <t xml:space="preserve">УСН1 – прогнозируемый объем поступлений по по налогу, взимаемому с налогоплательщиков, выбравших в качестве объекта налогообложения доходы, тыс. рублей;
НБ1 – налоговая база прогнозируемого периода, тыс. рублей;
S – налоговая ставка в соответствии с НК РФ, %; </t>
    </r>
    <r>
      <rPr>
        <b/>
        <sz val="11"/>
        <rFont val="Times New Roman"/>
        <family val="1"/>
        <charset val="204"/>
      </rPr>
      <t xml:space="preserve">
</t>
    </r>
    <r>
      <rPr>
        <sz val="11"/>
        <rFont val="Times New Roman"/>
        <family val="1"/>
        <charset val="204"/>
      </rPr>
      <t xml:space="preserve">Vльгот – сумма, не поступившая в бюджет в связи с установлением пониженных налоговых ставок законами субъектов Российской Федерации, тыс. рублей;  
Сстр.взн. – прогнозируемый объем страховых взносов на обязательное пенсионное страхование и по временной нетрудоспособности,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НБ1от.п  – налоговая база отчетного периода по УСН1 по данным отчета по форме 5-УСН за отчетный год, тыс. рублей;
VВРП от.п – показатель "Валовый региональный продукт" прогноза СЭР в отчетном году, тыс. рублей;
VВРП п.п – показатель "Валовый региональный продукт" прогноза СЭР в прогнозируемом году, тыс. рублей;
Сстр.взн.от.п – сумма страховых взносов на обязательное пенсионное страхование и по временной нетрудоспособности за отчетный год, тыс. рублей;
Iисч.от.п – сумма исчисленного налога по данным отчета по форме 5-УСН за отчетный год, тыс. рублей.
</t>
    </r>
  </si>
  <si>
    <t>Расчет доходов не производится по причине отсутствия на территории Омской области плательщиков данных акцизов</t>
  </si>
  <si>
    <r>
      <t>Акциз</t>
    </r>
    <r>
      <rPr>
        <vertAlign val="subscript"/>
        <sz val="11"/>
        <rFont val="Times New Roman"/>
        <family val="1"/>
        <charset val="204"/>
      </rPr>
      <t xml:space="preserve">СИД </t>
    </r>
    <r>
      <rPr>
        <sz val="11"/>
        <rFont val="Times New Roman"/>
        <family val="1"/>
        <charset val="204"/>
      </rPr>
      <t>= ∑ (НБО</t>
    </r>
    <r>
      <rPr>
        <vertAlign val="subscript"/>
        <sz val="11"/>
        <rFont val="Times New Roman"/>
        <family val="1"/>
        <charset val="204"/>
      </rPr>
      <t xml:space="preserve">СИД </t>
    </r>
    <r>
      <rPr>
        <sz val="11"/>
        <rFont val="Times New Roman"/>
        <family val="1"/>
        <charset val="204"/>
      </rPr>
      <t>× S</t>
    </r>
    <r>
      <rPr>
        <vertAlign val="subscript"/>
        <sz val="11"/>
        <rFont val="Times New Roman"/>
        <family val="1"/>
        <charset val="204"/>
      </rPr>
      <t xml:space="preserve">СИД </t>
    </r>
    <r>
      <rPr>
        <sz val="11"/>
        <rFont val="Times New Roman"/>
        <family val="1"/>
        <charset val="204"/>
      </rPr>
      <t xml:space="preserve"> / 1000 × K</t>
    </r>
    <r>
      <rPr>
        <vertAlign val="subscript"/>
        <sz val="11"/>
        <rFont val="Times New Roman"/>
        <family val="1"/>
        <charset val="204"/>
      </rPr>
      <t>соб</t>
    </r>
    <r>
      <rPr>
        <sz val="11"/>
        <rFont val="Times New Roman"/>
        <family val="1"/>
        <charset val="204"/>
      </rPr>
      <t xml:space="preserve"> × N / 100) ± П ± F)</t>
    </r>
  </si>
  <si>
    <r>
      <t>Акциз</t>
    </r>
    <r>
      <rPr>
        <vertAlign val="subscript"/>
        <sz val="11"/>
        <rFont val="Times New Roman"/>
        <family val="1"/>
        <charset val="204"/>
      </rPr>
      <t xml:space="preserve">ПВ </t>
    </r>
    <r>
      <rPr>
        <sz val="11"/>
        <rFont val="Times New Roman"/>
        <family val="1"/>
        <charset val="204"/>
      </rPr>
      <t>=  ∑ (НБО</t>
    </r>
    <r>
      <rPr>
        <vertAlign val="subscript"/>
        <sz val="11"/>
        <rFont val="Times New Roman"/>
        <family val="1"/>
        <charset val="204"/>
      </rPr>
      <t xml:space="preserve">ПВ </t>
    </r>
    <r>
      <rPr>
        <sz val="11"/>
        <rFont val="Times New Roman"/>
        <family val="1"/>
        <charset val="204"/>
      </rPr>
      <t>× ТРП</t>
    </r>
    <r>
      <rPr>
        <vertAlign val="subscript"/>
        <sz val="11"/>
        <rFont val="Times New Roman"/>
        <family val="1"/>
        <charset val="204"/>
      </rPr>
      <t>ПВ</t>
    </r>
    <r>
      <rPr>
        <sz val="11"/>
        <rFont val="Times New Roman"/>
        <family val="1"/>
        <charset val="204"/>
      </rPr>
      <t xml:space="preserve"> × S</t>
    </r>
    <r>
      <rPr>
        <vertAlign val="subscript"/>
        <sz val="11"/>
        <rFont val="Times New Roman"/>
        <family val="1"/>
        <charset val="204"/>
      </rPr>
      <t>ПВ</t>
    </r>
    <r>
      <rPr>
        <sz val="11"/>
        <rFont val="Times New Roman"/>
        <family val="1"/>
        <charset val="204"/>
      </rPr>
      <t xml:space="preserve"> / 1000 × K</t>
    </r>
    <r>
      <rPr>
        <vertAlign val="subscript"/>
        <sz val="11"/>
        <rFont val="Times New Roman"/>
        <family val="1"/>
        <charset val="204"/>
      </rPr>
      <t>соб</t>
    </r>
    <r>
      <rPr>
        <sz val="11"/>
        <rFont val="Times New Roman"/>
        <family val="1"/>
        <charset val="204"/>
      </rPr>
      <t xml:space="preserve"> × N / 100) ± П ± F</t>
    </r>
  </si>
  <si>
    <t>АкцизСП = НБОсп × (1 - dсп) × ТРПсп × Sсп /1000 × Kсоб × N / 100 ± П ± F</t>
  </si>
  <si>
    <t xml:space="preserve">НДФЛ8 - прогнозируемый объем поступлений по налогу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тыс. рублей;
НБn – общая сумма доходов, принимаемая налоговыми агентами для расчета налоговой базы за отчетный период по ставке 15%, тыс. рублей (5-НДФЛ);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(15%), %;
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5-НДФЛ;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тыс.рублей.  
</t>
  </si>
  <si>
    <t xml:space="preserve">НДФЛ7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тыс.рублей. 
</t>
  </si>
  <si>
    <t xml:space="preserve">НДФЛ6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</si>
  <si>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t xml:space="preserve">НДФЛ3 – прогнозируемый объем поступлений по  налогу на доходы физических лиц с доходов, полученных физическими лицами в соответствии со статьей 228 НК РФ,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тыс.рублей. 
</t>
  </si>
  <si>
    <t xml:space="preserve">НДФЛ2 – прогнозируемый объем поступлений по налогу на доходы физических лиц с доходов, полученных физическими лицами, зарегистрированными в качестве индивидуальных предпринимателей, нотариусов, адвокатов и других лиц, занимающихся частной практикой в соответствии со статьей 227 НК РФ,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тыс.рублей. 
</t>
  </si>
  <si>
    <t xml:space="preserve">НДФЛ1 – прогнозируемый объем поступлений по налогу на доходы физических лиц с доходов, источником которых является налоговый агент, тыс. рублей;
НБn – общая сумма доходов, принимаемая налоговыми агентами для расчета налоговой базы за отчетный период по соответствующей ставке налога, тыс. рублей (5-НДФЛ);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Вn – сумма налоговых вычетов, предоставляемых в соответствии с законодательством, тыс. рублей (1-ДДК, 5-НДФЛ);
Kv – коэффициент, характеризующий динамику налоговых вычетов в зависимости от изменения законодательства и других факторов, определяется как средний темп роста вычетов за последние 3 года;
Sn – налоговая ставка в соответствии с НК РФ (13%, 30%, 35%), %; 
Kисч – коэффициент, характеризующий долю уплаченного налога в исчисленной сумме налога (1-НМ, 5-НДФЛ). Определяется как частное от деления суммы поступившего налога по данным отчета по форме № 1-НМ на сумму исчисленного налога по форме № 5-НДФЛ;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тыс.рублей. 
</t>
  </si>
  <si>
    <t xml:space="preserve">ПрибыльКГН - прогнозируемый объем поступлений налога на прибыль организаций консолидированных групп налогоплательщиков, тыс. рублей;
VНБ – прогнозный объем налоговой базы, тыс. рублей;
S – налоговая ставка в соответствии с НК РФ, %;
V льгот – сумма налога на прибыль организаций, не поступившая в бюджет в связи с предоставлением льгот и преференций, предусмотренных статьей 284 НК РФ,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VНО - сумма налоговой базы по данным отчета по форме 5-КГН «О налоговой базе и структуре начислений по налогу на прибыль организаций консолидированных групп налогоплательщиков, зачисляемому в бюджет субъекта Российской Федерации», сложившаяся за отчетный период, тыс.рублей;
ППО – коэффициент динамики показателя "Прибыль прибыльных организаций" прогноза СЭР, определяется как частное от деления показателя в прогнозируемом году на показатель за отчетный год.
</t>
  </si>
  <si>
    <t xml:space="preserve">Прибыль - прогнозируемый объем поступлений налога на прибыль организаций (за исключением консолидированных групп налогоплательщиков), тыс. рублей;
VНБ – прогнозный объем налоговой базы, тыс. рублей;
S – налоговая ставка в соответствии с Налоговым кодексом Российской Федерации (далее - НК РФ),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Кр – сумма поступлений по результатам контрольной работы на основании динамики показателей, содержащихся в отчете ВП, тыс. рублей;
Vльгот – сумма налога на прибыль организаций, не поступившая в бюджет в связи с предоставлением льгот и преференций, предусмотренных статьей 284 НК РФ,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VНБ0 - сумма налоговой базы по данным отчета по форме № 5-ПМ «О налоговой базе и структуре начислений по налогу на прибыль организаций, зачисляемому в бюджет субъекта Российской Федерации», сложившаяся за отчетный период, тыс.рублей;
VНБ1 - сумма налоговой базы по данным отчета по форме 5-КГН «О налоговой базе и структуре начислений по налогу на прибыль организаций консолидированных групп налогоплательщиков, зачисляемому в бюджет субъекта Российской Федерации», сложившаяся за отчетный период. тыс.рублей;
ППО – коэффициент динамики показателя "Прибыль прибыльных организаций" прогноза социально-экономического развития Омской области на очередной год и плановый период (далее - прогноз СЭР), определяется как частное от деления показателя в прогнозируемом году на показатель за отчетный год.
</t>
  </si>
  <si>
    <t xml:space="preserve">ИБ - прогнозный объем поступления налога на игорный бизнес, тыс. рублей;
К – прогнозируемое количество объектов налогообложения определённого вида, в соответствии по данным отчета по форме № 5-ИБ за отчетный год, единиц;
S – налоговая ставка в соответствии с законом субъекта Российской Федерации  или расчетная ставка по объектам, состоящим на учете менее одного года (рассчитывается как отношение произведения ставки налога в соответствии с законодательством на количество месяцев, в течение которых объект состоял на учете, к количеству месяцев в году), рублей на объект налогообложения;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</si>
  <si>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МЕТОДИКА
прогнозирования поступлений доходов в бюджеты Омской области </t>
  </si>
  <si>
    <t>Акцизы на вина, игристые вина, включая российское шампанское, производимые на территории Российской Федерации из подакцизного винограда</t>
  </si>
  <si>
    <t>10302091010000110</t>
  </si>
  <si>
    <t xml:space="preserve">АкцизВино - прогнозируемый объем поступлений по акцизам на вина, включая российское шампанское, производимые на территории Российской Федерации из подакцизного винограда;
НБОвино - налогооблагаемый объем реализации вин, включая российское шампанское, производимых на территории Российской Федерации из подакцизного винограда за отчетный период согласно данным отчёта по форме № 5-АЛ, литров;
Sвино – ставка акциза, рублей за 1 литр;
НБОвгр - налогооблагаемый объем винограда, использованного для произ-водства вин за отчетный период согласно данным отчёта по форме № 5-АЛ, литров;
Sвгр – ставка акциза, рублей за 1 литр;
Kвгр– коэффициент для расчета налогового вычета, рассчитываемый в соот-ветствии с пунктом 31 статьи 200 НК РФ;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П– переходящие платежи, тыс. рублей (рассчитываются, исходя из объёма реализации за периоды предыдущего года, срок уплаты за которые приходится на следующий год с учётом действующих в данном периоде расчётных ставок);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
</t>
  </si>
  <si>
    <r>
      <t>АкцизВино= ∑ [ (НБО</t>
    </r>
    <r>
      <rPr>
        <sz val="8"/>
        <rFont val="Times New Roman"/>
        <family val="1"/>
        <charset val="204"/>
      </rPr>
      <t>ВИНО</t>
    </r>
    <r>
      <rPr>
        <sz val="11"/>
        <rFont val="Times New Roman"/>
        <family val="1"/>
        <charset val="204"/>
      </rPr>
      <t xml:space="preserve"> × S</t>
    </r>
    <r>
      <rPr>
        <sz val="8"/>
        <rFont val="Times New Roman"/>
        <family val="1"/>
        <charset val="204"/>
      </rPr>
      <t>ВИНО</t>
    </r>
    <r>
      <rPr>
        <sz val="11"/>
        <rFont val="Times New Roman"/>
        <family val="1"/>
        <charset val="204"/>
      </rPr>
      <t xml:space="preserve">  / 1000 - НБО</t>
    </r>
    <r>
      <rPr>
        <sz val="8"/>
        <rFont val="Times New Roman"/>
        <family val="1"/>
        <charset val="204"/>
      </rPr>
      <t>ВГР</t>
    </r>
    <r>
      <rPr>
        <sz val="11"/>
        <rFont val="Times New Roman"/>
        <family val="1"/>
        <charset val="204"/>
      </rPr>
      <t xml:space="preserve"> × S</t>
    </r>
    <r>
      <rPr>
        <sz val="8"/>
        <rFont val="Times New Roman"/>
        <family val="1"/>
        <charset val="204"/>
      </rPr>
      <t>ВГР</t>
    </r>
    <r>
      <rPr>
        <sz val="11"/>
        <rFont val="Times New Roman"/>
        <family val="1"/>
        <charset val="204"/>
      </rPr>
      <t xml:space="preserve">  / 1000 × К</t>
    </r>
    <r>
      <rPr>
        <sz val="8"/>
        <rFont val="Times New Roman"/>
        <family val="1"/>
        <charset val="204"/>
      </rPr>
      <t>ВГР</t>
    </r>
    <r>
      <rPr>
        <sz val="11"/>
        <rFont val="Times New Roman"/>
        <family val="1"/>
        <charset val="204"/>
      </rPr>
      <t xml:space="preserve"> ]× Kсоб × N / 100) ± П ± F </t>
    </r>
  </si>
  <si>
    <t>10302020010000110</t>
  </si>
  <si>
    <t>Акцизы на спиртосодержащую продукцию, производимую на территории Российской Федерации</t>
  </si>
  <si>
    <t>10302440010000110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</si>
  <si>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</si>
  <si>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10302450010000110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</si>
  <si>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</si>
  <si>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10701050010000110</t>
  </si>
  <si>
    <t>Расчет доходов не производится по причине отсутствия на территории Омской области указанного вида полезных ископаемых</t>
  </si>
  <si>
    <t>10701060010000110</t>
  </si>
  <si>
    <t xml:space="preserve">Расчет доходов не производится по причине отсутствия на территории Омской области налогоплательщиков, осуществляющих добычу данных полезных ископаемых.
</t>
  </si>
  <si>
    <t>10701080010000110</t>
  </si>
  <si>
    <t xml:space="preserve">Налог на добычу полезных ископаемых в виде железной руды (за исключением окисленных железистых кварцитов) </t>
  </si>
  <si>
    <t>10701090010000110</t>
  </si>
  <si>
    <t>Налог на добычу полезных ископаемых в виде калийных солей</t>
  </si>
  <si>
    <t>10701100010000110</t>
  </si>
  <si>
    <t>10701110010000110</t>
  </si>
  <si>
    <t>10701120010000110</t>
  </si>
  <si>
    <t>Налог на добычу полезных ископаемых в виде угля коксующегося</t>
  </si>
  <si>
    <t>Налог на добычу полезных ископаемых в виде апатит-нефелиновых, апатитовых и фосфоритовых руд</t>
  </si>
  <si>
    <t>10701130010000110</t>
  </si>
  <si>
    <t>Налог на добычу полезных ископаемых в виде апатит-магнетитовых руд</t>
  </si>
  <si>
    <t>10701140010000110</t>
  </si>
  <si>
    <t>Налог на добычу полезных ископаемых в виде апатит-штаффелитовых руд</t>
  </si>
  <si>
    <t>10701150010000110</t>
  </si>
  <si>
    <t>Налог на добычу полезных ископаемых в виде маложелезистых апатитовых руд</t>
  </si>
  <si>
    <t>10701160010000110</t>
  </si>
  <si>
    <t>10507000010000110</t>
  </si>
  <si>
    <t>Налог, взимаемый в связи с применением специального налогового режима «Автоматизированная упрощенная система налогообложения»</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</si>
  <si>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</si>
  <si>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Акцизы на вино наливом, виноградное сусло, производимые на территории Российской Федерации из подакцизного винограда</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</si>
  <si>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</si>
  <si>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Акцизы на пиво, напитки, изготавливаемые на основе пива, производимые на территории Российской Федерации</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</si>
  <si>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</si>
  <si>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Налог на добычу полезных ископаемых в виде угля (за исключением угля коксующегося)</t>
  </si>
  <si>
    <t>10102090010000110</t>
  </si>
  <si>
    <t>10102130010000110</t>
  </si>
  <si>
    <t>10102140010000110</t>
  </si>
  <si>
    <t>11618000020000140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</si>
  <si>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</si>
  <si>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10302190010000110</t>
  </si>
  <si>
    <t>10302200010000110</t>
  </si>
  <si>
    <t>10302210010000110</t>
  </si>
  <si>
    <t>10302220010000110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</si>
  <si>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</si>
  <si>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10302231010000110</t>
  </si>
  <si>
    <t>10302232010000110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</si>
  <si>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</si>
  <si>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10302241010000110</t>
  </si>
  <si>
    <t>10302242010000110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</si>
  <si>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</si>
  <si>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10302251010000110</t>
  </si>
  <si>
    <t>10302252010000110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</si>
  <si>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</si>
  <si>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10302261010000110</t>
  </si>
  <si>
    <t>10302262010000110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</si>
  <si>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</si>
  <si>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10302142010000110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</si>
  <si>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</si>
  <si>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10302143010000110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</si>
  <si>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</si>
  <si>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10302144010000110</t>
  </si>
  <si>
    <t xml:space="preserve">НИорг - прогнозный объем поступления налога на имущество организаций по имуществу, не входящему в Единую систему газоснабжения, тыс. рублей;
НБcc - налоговая база, определяемая по среднегодовой стоимости имущества, за отчетный год (по данным отчёта по форме № 5-НИО);
Scc  - расчетная средняя ставка налога на имущество организаций, определяемая по среднегодовой стоимости (рассчитывается по данным отчёта по форме № 5-НИО как отношение суммы исчисленного налога по имуществу, определяемому по среднегодовой стоимости, к налоговой базе в виде среднегодовой стоимости имущества);
ТРПcc  - темп роста налоговой базы, определяемой по среднегодовой стоимости имущества, в прогнозируемом году к отчетному году (из сложившейся динамики, с учетом прогнозных данных основных налогоплательщиков и др.);
НБкc - фактическая налоговая база по имуществу, определяемая по кадастровой стоимости имущества, за отчетный год (по данным отчёта по форме № 5-НИО);
Sкc - расчетная средняя ставка налога на имущество организаций, определяемая по кадастровой стоимости (рассчитывается по данным отчёта по форме № 5-НИО как отношение суммы исчисленного налога по имуществу, определяемому по кадастровой стоимости, к налоговой базе в виде кадастровой стоимости имущества);
ТРПкc   - темп роста налоговой базы, определяемой по кадастровой стоимости имущества, в прогнозируемом году к отчетному году (из сложившейся динамики, с учетом прогнозных данных основных налогоплательщиков и др.);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НИО ЕСГ - прогнозный объем поступления налога на имущество организаций по имуществу, входящему в Единую систему газоснабжения (определяется в соответствии с пунктом 62 настоящей методики),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t>
  </si>
  <si>
    <t xml:space="preserve">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
</t>
  </si>
  <si>
    <t xml:space="preserve">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
</t>
  </si>
  <si>
    <t xml:space="preserve">НДПИобщПИ - прогнозный объем поступления по налогу на добычу общераспространённых полезных ископаемых, тыс. рублей; 
НБобщПИ – фактическая стоимость добытых общераспространённых полезных ископаемых по данным отчёта по форме № 5-НДПИ за отчетный год, тыс. рублей; 
S – расчетная налоговая ставка, определяется по данным отчёта по форме № 5-НДПИ как среднее значение за три предыдущих года частных от деления суммы налога, подлежащего к уплате, на стоимость добытого полезного ископаемого;
J – показатель "Индекс промышленного производства" прогноза СЭР в прогнозируемом году (определяется как произведение показателей за период с текущего года по соответсвующий год планового периода),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</si>
  <si>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НДПИпрочПИ - прогнозный объем поступления по налогу на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тыс. рублей; 
НБ проч. ПИ факт – фактическая стоимость добытых прочих полезных ископаемых  по видам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 по видам полезных ископаемых согласно данным отчёта по форме № 5-НДПИ, и (или) фактическим данным налоговых деклараций, тыс. рублей;
S – налоговая стака, установленная в соответствии с НК РФ, или расчетная налоговая ставка, определяемая по данным отчёта по форме № 5-НДПИ как среднее значение за три предыдущих года частных от деления суммы налога, подлежащего к уплате, на стоимость добытого полезного ископаемого;
J – показатель "Индекс промышленного производства" прогноза СЭР в прогнозируемом году (определяется как произведение показателей за период с текущего года по соответсвующий год планового периода),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по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</si>
  <si>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</si>
  <si>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</si>
  <si>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</si>
  <si>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</si>
  <si>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</si>
  <si>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Расчет прогнозного объёма поступлений осуществляется ФНС России и направляется в УФНС России по Омской области в соответствии с Регламентом взаимодействия Министерства финансов Российской Федерации и Федеральной налоговой службы по вопросам механизма доведения до финансовых органов субъектов Российской Федерации информации об оценке и прогнозе поступлений доходов от уплаты отдельных видов доходов, подлежащих частично или полностью распределению между бюджетами субъектов Российской Федерации по индивидуальным (дифференцированным) нормативам в соответствии с нормами Бюджетного кодекса Российской Федерации</t>
  </si>
  <si>
    <t>ЕСХН - прогнозный объем поступлений по единому сельскохозяйственному налогу, тыс. рублей;
НБ – налоговая база прогнозируемого периода, тыс. рублей;
S – налоговая ставка в соответствии с НК РФ, %; 
Vльгот – сумма, не поступившая в бюджет в связи с установлением пониженных налоговых ставок законами субъектов Российской Федерации,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НБот.п – налоговая база в отчетном году, тыс. рублей;
VППот.п – показатель "Прибыль прибыльных организаций" прогноза СЭР за отчетный год, тыс. рублей;
VППп.п – показатель "Прибыль прибыльных организаций" прогноза СЭР в прогнозируемом году, тыс. рублей.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t>
  </si>
  <si>
    <t xml:space="preserve">10101012020000110
</t>
  </si>
  <si>
    <t>10101016020000110</t>
  </si>
  <si>
    <t>10101018020000110</t>
  </si>
  <si>
    <t>Налог на прибыль организаций, уплачиваемый международными холдинговыми компаниями, зачисляемый в бюджеты субъектов Российской Федерации</t>
  </si>
  <si>
    <t>ПСНп.п. - прогнозный объем поступлений по налогу, взимаемому в связи с применением патентной системы налогообложения, тыс. рублей;
НБп.п. – налоговая база прогнозируемого периода, тыс. рублей;
НБот.п. – налоговая база отчетного периода;
S – налоговая ставка в соответствии с НК РФ, %;
Сстр.взн – прогнозируемый объем страховых взносов на ОПС и по временной нетрудоспособности,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F–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СР(НБп.п.) – средний размер налоговой базы на один выданный патент прогнозируемого периода, тыс. рублей;
СР(НБот.п.) - средний размер налоговой базы на один выданный патент отчетного периода, тыс. рублей; 
QПатент п.п. – количество выданных патентов прогнозируемого периода, ед.;
QПатент от.п. – количество выданных патентов отчетного периода, ед;
VОбРТот.п – показатель "Оборот розничной торговли" прогноза СЭР в отчетном году, тыс. рублей;
VУот.п. – показатель "Объем платных услуг населению" прогноза СЭР в отчетном году, тыс. рублей;
VОбРТп.п. – показатель "Оборот розничной торговли" прогноза СЭР в прогнозируемом году, тыс. рублей;
VУп.п. – показатель "Объем платных услуг населению" в прогнозируемом году, тыс. рублей;
Сстр.взн.от.п – сумма страховых взносов на ОПС и по временной нетрудоспособности за отчетный год, тыс. рублей;
ПСНот.п. – сумма исчисленного налога отчетного периода, тыс. рублей;
ТР3года (QПатент) – средний темп роста количества выданных патентов за 3 года, предшествующие прогнозируемому периоду, %;
Сстр.взн. - прогнозируемый объем страховых взносов на ОПС и по временной нетрудоспособности, тыс. рублей;
Сстр.взн.от.п. – сумма страховых взносов на ОПС и по временной нетрудоспособности за отчетный период, тыс. рублей;
I исч.от.п. – сумма исчисленного налога за отчетный период, тыс. рублей.</t>
  </si>
  <si>
    <t>АкцизВ - прогнозируемый объем поступлений по акцизам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
НБОВФр – налогооблагаемый объем реализации вина (за исключением крепленых (ликерных) вин), кроме производимых из подакцизного винограда, фруктовые вина, плодовая алкогольная продукция, за отчетный период согласно данным отчёта по форме № 5-АЛ, литров;
НБОВИ – налогооблагаемый объем реализации игристых вин, включая российское шампанское, кроме производимых из подакцизного винограда, за отчет-ный период согласно данным отчёта по форме № 5-АЛ, литров;
НБОВН – налогооблагаемый объем реализации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виноматериалы (кроме крепленого вина наливом), за отчетный период согласно данным отчёта по форме № 5-АЛ, литров;
НБОВМ – налогооблагаемый объем реализации виноматериалов (кроме крепленого вина наливом), за отчетный период согласно данным отчёта по форме № 5-АЛ, литров;
SВФр; – ставка акциза на вина (за исключением крепленых (ликерных) вин), фруктовые вина, плодовую алкогольную продукцию, рублей за 1 литр;
SВИ; – ставка акциза игристые вина, включая российское шампанское, рублей за 1 литр;
SВН – ставка акциза на винные напитки,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плодового сусла, и (или) дистиллятов, и (или) крепленого (ликерного) вина , рублей за 1 литр;
SВм– ставка акциза на виноматериалы, кроме крепленого вина наливом, рублей за 1 литр;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в областной бюджет Омской области, %;
П– переходящие платежи, тыс. рублей (рассчитываются, исходя из объёма реализации за периоды предыдущего года, срок уплаты за которые приходится на следующий год с учётом действующих в данном периоде расчётных ставок);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тыс. рублей.</t>
  </si>
  <si>
    <t xml:space="preserve">НДФЛ5 = ФЗП × Кn × N ± F </t>
  </si>
  <si>
    <t xml:space="preserve">НДФЛ11 = ФЗП × Кn × N ± F </t>
  </si>
  <si>
    <t xml:space="preserve">НДФЛ9 = ФЗП × Кn × N ± F </t>
  </si>
  <si>
    <t xml:space="preserve">НДФЛ4 = ФЗП × Кn × N ± F </t>
  </si>
  <si>
    <t>АкцизСП = НБОсп × (1 - dсп) × ТРПсп × Sсп /1000 × Kсоб × N ± П ± F</t>
  </si>
  <si>
    <t>ТН ФЛ  = ∑(КОЛ ТС × Кэстр × S ТС) × Kсоб × N ± F</t>
  </si>
  <si>
    <t>ТН ОРГ  = ∑(КолТС × Кэстр × S ТС) × Kпер × Kсоб × N ± F</t>
  </si>
  <si>
    <t xml:space="preserve">НДФЛ3 = ФЗП × Кn × N ± F </t>
  </si>
  <si>
    <t xml:space="preserve">НДФЛ2 = ФЗП × Кn × N ± F </t>
  </si>
  <si>
    <r>
      <rPr>
        <b/>
        <sz val="11"/>
        <rFont val="Times New Roman"/>
        <family val="1"/>
        <charset val="204"/>
      </rPr>
      <t>Основная формула расчёта налога:</t>
    </r>
    <r>
      <rPr>
        <sz val="11"/>
        <rFont val="Times New Roman"/>
        <family val="1"/>
        <charset val="204"/>
      </rPr>
      <t xml:space="preserve">
Прибыль = (V</t>
    </r>
    <r>
      <rPr>
        <sz val="9"/>
        <rFont val="Times New Roman"/>
        <family val="1"/>
        <charset val="204"/>
      </rPr>
      <t>НБ</t>
    </r>
    <r>
      <rPr>
        <sz val="11"/>
        <rFont val="Times New Roman"/>
        <family val="1"/>
        <charset val="204"/>
      </rPr>
      <t xml:space="preserve"> × S) × Ксоб + Кр – Vльгот ± F, 
</t>
    </r>
    <r>
      <rPr>
        <b/>
        <sz val="11"/>
        <rFont val="Times New Roman"/>
        <family val="1"/>
        <charset val="204"/>
      </rPr>
      <t>Расчёт составляющих основной формулы:</t>
    </r>
    <r>
      <rPr>
        <sz val="11"/>
        <rFont val="Times New Roman"/>
        <family val="1"/>
        <charset val="204"/>
      </rPr>
      <t xml:space="preserve">
VНБ = VНБ0  × ППО </t>
    </r>
  </si>
  <si>
    <t>Налог на добычу полезных ископаемых в виде природных алмазов</t>
  </si>
  <si>
    <t>1 03 03000 01 0000 110</t>
  </si>
  <si>
    <t>Туристический налог</t>
  </si>
  <si>
    <t>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</si>
  <si>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</si>
  <si>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</si>
  <si>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</si>
  <si>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10102023010000110</t>
  </si>
  <si>
    <t>10102024010000110</t>
  </si>
  <si>
    <t xml:space="preserve">НДФЛ6 = ФЗП × Кn × N ± F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</si>
  <si>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</si>
  <si>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</si>
  <si>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</si>
  <si>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НДФЛ7 = ФЗП × Кn × N ± F </t>
  </si>
  <si>
    <t xml:space="preserve">НДФЛ8 = ФЗП × Кn × N ± F </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</si>
  <si>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</si>
  <si>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</si>
  <si>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НДФЛ12 = ФЗП × Кn × N ± F </t>
  </si>
  <si>
    <t xml:space="preserve">НДФЛ13 = ФЗП × Кn × N ± F </t>
  </si>
  <si>
    <t>10102101010000110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</si>
  <si>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</si>
  <si>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</si>
  <si>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 xml:space="preserve">НДФЛ14 = ФЗП × Кn × N ± F </t>
  </si>
  <si>
    <t>10102102010000110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</si>
  <si>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</si>
  <si>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10102103010000110</t>
  </si>
  <si>
    <t xml:space="preserve">НДФЛ15 = ФЗП × Кn × N ± F </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</si>
  <si>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t>
  </si>
  <si>
    <t xml:space="preserve">НДФЛ16 = ФЗП × Кn × N ± F </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</si>
  <si>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</si>
  <si>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10102111010000110</t>
  </si>
  <si>
    <t xml:space="preserve">НДФЛ17 = ФЗП × Кn × N ± F </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</si>
  <si>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</si>
  <si>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10102112010000110</t>
  </si>
  <si>
    <t xml:space="preserve">НДФЛ18 = ФЗП × Кn × N ± F </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</si>
  <si>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</si>
  <si>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10102113010000110</t>
  </si>
  <si>
    <t xml:space="preserve">НДФЛ19 = ФЗП × Кn × N ± F </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</si>
  <si>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t>
  </si>
  <si>
    <t>10102150010000110</t>
  </si>
  <si>
    <t>10102160010000110</t>
  </si>
  <si>
    <t>10102170010000110</t>
  </si>
  <si>
    <t>10102180010000110</t>
  </si>
  <si>
    <t xml:space="preserve">НДФЛ23 = ФЗП × Кn × N ± F </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</si>
  <si>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</si>
  <si>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 xml:space="preserve">НДФЛ24 = ФЗП × Кn × N ± F </t>
  </si>
  <si>
    <t>10102190010000110</t>
  </si>
  <si>
    <t>Налог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</si>
  <si>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10102200010000110</t>
  </si>
  <si>
    <t xml:space="preserve">НДФЛ25 = ФЗП × Кn × N ± F </t>
  </si>
  <si>
    <t>10102210010000110</t>
  </si>
  <si>
    <t xml:space="preserve">НДФЛ26 = ФЗП × Кn × N ± F </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</si>
  <si>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</si>
  <si>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НДФЛ27 = ФЗП × Кn × N ± F </t>
  </si>
  <si>
    <t>10102220010000110</t>
  </si>
  <si>
    <t xml:space="preserve">НДФЛ28 = ФЗП × Кn × N ± F </t>
  </si>
  <si>
    <t>Налог на доходы физических лиц в части суммы налога, превышающей 650 тыс. рублей, относящейся к налоговой базе, указанной в пункте 6.2 статьи 210 Налогового кодекса Российской Федерации, превышающей 5 миллионов рублей</t>
  </si>
  <si>
    <t>10102230010000110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</si>
  <si>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</si>
  <si>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НДФЛ29 = НБn * ППО × Sn × N ± F  </t>
  </si>
  <si>
    <t xml:space="preserve">НДФЛ30 = НБn * ППО × Sn × N ± F  </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</si>
  <si>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</si>
  <si>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10302490010000110</t>
  </si>
  <si>
    <t>Акциз на природный газ, полученный для производства аммиака</t>
  </si>
  <si>
    <t xml:space="preserve">НДФЛ19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</si>
  <si>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НДФЛ23 – прогнозируемый объем поступлений по налогу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</si>
  <si>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НДФЛ24 – прогнозируемый объем поступлений по налогу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</si>
  <si>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НДФЛ26 – прогнозируемый объем поступлений по налогу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</si>
  <si>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НДФЛ28 – прогнозируемый объем поступлений по налогу на доходы физических лиц в части суммы налога, превышающей 650 тыс. рублей, относящейся к налоговой базе, указанной в пункте 6.2 статьи 210 Налогового кодекса Российской Федерации, превышающей 5 миллионов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</si>
  <si>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НДФЛ30 – прогнозируемый объем поступлений по налогу на доходы физических лиц  в отношении доходов от долевого участия в организации, полученных физическим лицом - налоговым резидентом РФ в виде дивидендов (в части суммы налога, превышающей 650 тыс. рублей за налоговые периоды до 1 января 2025 года, а также в части суммы налога, превышающей 312 тыс. рублей за налоговые периоды после 1 января 2025 года); 
НБn – общая сумма доходов, принимаемая налоговыми агентами для расчета налоговой базы за предыдущий период, тыс. рублей (7-НДФЛ);
ППО – коэффициент динамики показателя "Прибыль прибыльных организаций" прогноза СЭР на очередной год и плановый период, определяется как частное от деления показателя в прогнозируемом году на показатель за отчетный год;
Sn – налоговая ставка (15%), %;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</si>
  <si>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НДФЛ3 – прогнозируемый объем поступлений по налогу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</si>
  <si>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НДФЛ4 – прогнозируемый объем поступлений по налогу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</si>
  <si>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НДФЛ5 – прогнозируемый объем поступлений по налогу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</si>
  <si>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НДФЛ6 – прогнозируемый объем поступлений по налогу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НК РФ (в части суммы налога, превышающей 9 402 тысячи рублей, относящейся к части налоговой базы, превышающей 50 миллионов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</si>
  <si>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НДФЛ7 – прогнозируемый объем поступлений по  налогу на доходы физических лиц с доходов, полученных физическими лицами в соответствии со статьей 228 НК РФ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</si>
  <si>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НДФЛ8 – прогнозируемый объем поступлений по налогу на доходы физических лиц с иностранных граждан, осуществляющих трудовую деятельность по найму на основании патента,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</si>
  <si>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НДФЛ9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</si>
  <si>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НДФЛ11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</si>
  <si>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НДФЛ12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</si>
  <si>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НДФЛ13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</si>
  <si>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НДФЛ14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</si>
  <si>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НДФЛ15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</si>
  <si>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НДФЛ16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</si>
  <si>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НДФЛ17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</si>
  <si>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 xml:space="preserve">НДФЛ18 – прогнозируемый объем поступлений по налогу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</si>
  <si>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НИО ЕСГ  = НИисч отч.п. × К × ТРП ± F
</t>
  </si>
  <si>
    <t>Расчет прогнозного объёма поступлений осуществляется ФНС России и направляется в УФНС России по Омской области в соответствии с нормативами распределения доходов от сумм пеней, подлежащих зачислению в бюджеты субъектов Российской Федерации в соответствии с федеральным законом о федеральном бюджете</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</si>
  <si>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</si>
  <si>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НДФЛ2 – прогнозируемый объем поступлений по налогу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</si>
  <si>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</si>
  <si>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</si>
  <si>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</si>
  <si>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</si>
  <si>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 xml:space="preserve">Государственная пошлина за повторную выдачу свидетельства о постановке на учет в налоговом органе </t>
  </si>
  <si>
    <t>10905150010000110</t>
  </si>
  <si>
    <t>Налог на прибыль организаций, зачисляемый в бюджеты субъектов Российской Федерации</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</si>
  <si>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t>
  </si>
  <si>
    <t>10906060020000110</t>
  </si>
  <si>
    <t xml:space="preserve">При прогнозировании поступлений учитываются ожидаемые результаты работы по взысканию дебиторской задолженности.
При формировании в текущем финансовом году оценки поступлений до-ходов областного бюджета Омской области учитывается фактическое поступ-ление доходов текущего финансового года.
Прогнозирование на очередной финансовый год и плановый период не осуществляется.
</t>
  </si>
  <si>
    <t xml:space="preserve">Прибыль - прогнозируемый объем поступлений налога на прибыль организаций, тыс. рублей;
VНБ – прогнозный объем налоговой базы, тыс. рублей;
S – налоговая ставка в соответствии с Налоговым кодексом Российской Федерации (далее - НК РФ),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Кр – сумма поступлений по результатам контрольной работы на основании динамики показателей, содержащихся в отчете ВП, тыс. рублей;
Vльгот – сумма налога на прибыль организаций, не поступившая в бюджет в связи с предоставлением льгот и преференций, предусмотренных статьей 284 НК РФ,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VНБ0 - сумма налоговой базы по данным отчета по форме № 5-ПМ «О налоговой базе и структуре начислений по налогу на прибыль организаций, зачисляемому в бюджет субъекта Российской Федерации», сложившаяся за отчетный период, тыс.рублей;
ППО – коэффициент динамики показателя "Прибыль прибыльных организаций" прогноза социально-экономического развития Омской области на очередной год и плановый период (далее - прогноз СЭР), определяется как частное от деления показателя в прогнозируемом году на показатель за отчетный год.
</t>
  </si>
  <si>
    <t>Расчет доходов в областной бюджет Омской области от уплаты налога на прибыль организаций,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не производится по причине отсутствия на территории Омской области плательщиков, осуществляющих деятельность по производству сжиженного природного газа.</t>
  </si>
  <si>
    <r>
      <t>Акциз</t>
    </r>
    <r>
      <rPr>
        <vertAlign val="subscript"/>
        <sz val="11"/>
        <rFont val="Times New Roman"/>
        <family val="1"/>
        <charset val="204"/>
      </rPr>
      <t>В</t>
    </r>
    <r>
      <rPr>
        <sz val="11"/>
        <rFont val="Times New Roman"/>
        <family val="1"/>
        <charset val="204"/>
      </rPr>
      <t>= ∑ (НБО</t>
    </r>
    <r>
      <rPr>
        <vertAlign val="subscript"/>
        <sz val="11"/>
        <rFont val="Times New Roman"/>
        <family val="1"/>
        <charset val="204"/>
      </rPr>
      <t>ВФр</t>
    </r>
    <r>
      <rPr>
        <sz val="11"/>
        <rFont val="Times New Roman"/>
        <family val="1"/>
        <charset val="204"/>
      </rPr>
      <t xml:space="preserve"> ×S</t>
    </r>
    <r>
      <rPr>
        <vertAlign val="subscript"/>
        <sz val="11"/>
        <rFont val="Times New Roman"/>
        <family val="1"/>
        <charset val="204"/>
      </rPr>
      <t>ВФр</t>
    </r>
    <r>
      <rPr>
        <sz val="11"/>
        <rFont val="Times New Roman"/>
        <family val="1"/>
        <charset val="204"/>
      </rPr>
      <t xml:space="preserve"> / 1000 +НБО</t>
    </r>
    <r>
      <rPr>
        <vertAlign val="subscript"/>
        <sz val="11"/>
        <rFont val="Times New Roman"/>
        <family val="1"/>
        <charset val="204"/>
      </rPr>
      <t xml:space="preserve">ВИ </t>
    </r>
    <r>
      <rPr>
        <sz val="11"/>
        <rFont val="Times New Roman"/>
        <family val="1"/>
        <charset val="204"/>
      </rPr>
      <t>×S</t>
    </r>
    <r>
      <rPr>
        <vertAlign val="subscript"/>
        <sz val="11"/>
        <rFont val="Times New Roman"/>
        <family val="1"/>
        <charset val="204"/>
      </rPr>
      <t>ВИ</t>
    </r>
    <r>
      <rPr>
        <sz val="11"/>
        <rFont val="Times New Roman"/>
        <family val="1"/>
        <charset val="204"/>
      </rPr>
      <t>/ 1000  +НБО</t>
    </r>
    <r>
      <rPr>
        <vertAlign val="subscript"/>
        <sz val="11"/>
        <rFont val="Times New Roman"/>
        <family val="1"/>
        <charset val="204"/>
      </rPr>
      <t xml:space="preserve">ВН </t>
    </r>
    <r>
      <rPr>
        <sz val="11"/>
        <rFont val="Times New Roman"/>
        <family val="1"/>
        <charset val="204"/>
      </rPr>
      <t>×S</t>
    </r>
    <r>
      <rPr>
        <vertAlign val="subscript"/>
        <sz val="11"/>
        <rFont val="Times New Roman"/>
        <family val="1"/>
        <charset val="204"/>
      </rPr>
      <t>ВН</t>
    </r>
    <r>
      <rPr>
        <sz val="11"/>
        <rFont val="Times New Roman"/>
        <family val="1"/>
        <charset val="204"/>
      </rPr>
      <t>/ 1000  +НБО</t>
    </r>
    <r>
      <rPr>
        <vertAlign val="subscript"/>
        <sz val="11"/>
        <rFont val="Times New Roman"/>
        <family val="1"/>
        <charset val="204"/>
      </rPr>
      <t xml:space="preserve">ВМ </t>
    </r>
    <r>
      <rPr>
        <sz val="11"/>
        <rFont val="Times New Roman"/>
        <family val="1"/>
        <charset val="204"/>
      </rPr>
      <t>×S</t>
    </r>
    <r>
      <rPr>
        <vertAlign val="subscript"/>
        <sz val="11"/>
        <rFont val="Times New Roman"/>
        <family val="1"/>
        <charset val="204"/>
      </rPr>
      <t>ВМ</t>
    </r>
    <r>
      <rPr>
        <sz val="11"/>
        <rFont val="Times New Roman"/>
        <family val="1"/>
        <charset val="204"/>
      </rPr>
      <t xml:space="preserve">/ 1000) × K </t>
    </r>
    <r>
      <rPr>
        <vertAlign val="subscript"/>
        <sz val="11"/>
        <rFont val="Times New Roman"/>
        <family val="1"/>
        <charset val="204"/>
      </rPr>
      <t xml:space="preserve">соб. </t>
    </r>
    <r>
      <rPr>
        <sz val="11"/>
        <rFont val="Times New Roman"/>
        <family val="1"/>
        <charset val="204"/>
      </rPr>
      <t>× N ± П ± F</t>
    </r>
  </si>
  <si>
    <r>
      <t>АкцизВино= ∑ [ (НБО</t>
    </r>
    <r>
      <rPr>
        <sz val="8"/>
        <rFont val="Times New Roman"/>
        <family val="1"/>
        <charset val="204"/>
      </rPr>
      <t>ВИНО</t>
    </r>
    <r>
      <rPr>
        <sz val="11"/>
        <rFont val="Times New Roman"/>
        <family val="1"/>
        <charset val="204"/>
      </rPr>
      <t xml:space="preserve"> × S</t>
    </r>
    <r>
      <rPr>
        <sz val="8"/>
        <rFont val="Times New Roman"/>
        <family val="1"/>
        <charset val="204"/>
      </rPr>
      <t>ВИНО</t>
    </r>
    <r>
      <rPr>
        <sz val="11"/>
        <rFont val="Times New Roman"/>
        <family val="1"/>
        <charset val="204"/>
      </rPr>
      <t xml:space="preserve">  / 1000 - НБО</t>
    </r>
    <r>
      <rPr>
        <sz val="8"/>
        <rFont val="Times New Roman"/>
        <family val="1"/>
        <charset val="204"/>
      </rPr>
      <t>ВГР</t>
    </r>
    <r>
      <rPr>
        <sz val="11"/>
        <rFont val="Times New Roman"/>
        <family val="1"/>
        <charset val="204"/>
      </rPr>
      <t xml:space="preserve"> × S</t>
    </r>
    <r>
      <rPr>
        <sz val="8"/>
        <rFont val="Times New Roman"/>
        <family val="1"/>
        <charset val="204"/>
      </rPr>
      <t>ВГР</t>
    </r>
    <r>
      <rPr>
        <sz val="11"/>
        <rFont val="Times New Roman"/>
        <family val="1"/>
        <charset val="204"/>
      </rPr>
      <t xml:space="preserve">  / 1000 × К</t>
    </r>
    <r>
      <rPr>
        <sz val="8"/>
        <rFont val="Times New Roman"/>
        <family val="1"/>
        <charset val="204"/>
      </rPr>
      <t>ВГР</t>
    </r>
    <r>
      <rPr>
        <sz val="11"/>
        <rFont val="Times New Roman"/>
        <family val="1"/>
        <charset val="204"/>
      </rPr>
      <t xml:space="preserve"> ]× Kсоб × N ) ± П ± F </t>
    </r>
  </si>
  <si>
    <r>
      <t>Акциз</t>
    </r>
    <r>
      <rPr>
        <vertAlign val="subscript"/>
        <sz val="11"/>
        <rFont val="Times New Roman"/>
        <family val="1"/>
        <charset val="204"/>
      </rPr>
      <t xml:space="preserve">ПВ </t>
    </r>
    <r>
      <rPr>
        <sz val="11"/>
        <rFont val="Times New Roman"/>
        <family val="1"/>
        <charset val="204"/>
      </rPr>
      <t>=  ∑ (НБО</t>
    </r>
    <r>
      <rPr>
        <vertAlign val="subscript"/>
        <sz val="11"/>
        <rFont val="Times New Roman"/>
        <family val="1"/>
        <charset val="204"/>
      </rPr>
      <t xml:space="preserve">ПВ </t>
    </r>
    <r>
      <rPr>
        <sz val="11"/>
        <rFont val="Times New Roman"/>
        <family val="1"/>
        <charset val="204"/>
      </rPr>
      <t>× ТРП</t>
    </r>
    <r>
      <rPr>
        <vertAlign val="subscript"/>
        <sz val="11"/>
        <rFont val="Times New Roman"/>
        <family val="1"/>
        <charset val="204"/>
      </rPr>
      <t>ПВ</t>
    </r>
    <r>
      <rPr>
        <sz val="11"/>
        <rFont val="Times New Roman"/>
        <family val="1"/>
        <charset val="204"/>
      </rPr>
      <t xml:space="preserve"> × S</t>
    </r>
    <r>
      <rPr>
        <vertAlign val="subscript"/>
        <sz val="11"/>
        <rFont val="Times New Roman"/>
        <family val="1"/>
        <charset val="204"/>
      </rPr>
      <t>ПВ</t>
    </r>
    <r>
      <rPr>
        <sz val="11"/>
        <rFont val="Times New Roman"/>
        <family val="1"/>
        <charset val="204"/>
      </rPr>
      <t xml:space="preserve"> / 1000 × K</t>
    </r>
    <r>
      <rPr>
        <vertAlign val="subscript"/>
        <sz val="11"/>
        <rFont val="Times New Roman"/>
        <family val="1"/>
        <charset val="204"/>
      </rPr>
      <t>соб</t>
    </r>
    <r>
      <rPr>
        <sz val="11"/>
        <rFont val="Times New Roman"/>
        <family val="1"/>
        <charset val="204"/>
      </rPr>
      <t xml:space="preserve"> × N) ± П ± F</t>
    </r>
  </si>
  <si>
    <r>
      <t>Акциз</t>
    </r>
    <r>
      <rPr>
        <vertAlign val="subscript"/>
        <sz val="11"/>
        <rFont val="Times New Roman"/>
        <family val="1"/>
        <charset val="204"/>
      </rPr>
      <t xml:space="preserve">СИД </t>
    </r>
    <r>
      <rPr>
        <sz val="11"/>
        <rFont val="Times New Roman"/>
        <family val="1"/>
        <charset val="204"/>
      </rPr>
      <t>= ∑ (НБО</t>
    </r>
    <r>
      <rPr>
        <vertAlign val="subscript"/>
        <sz val="11"/>
        <rFont val="Times New Roman"/>
        <family val="1"/>
        <charset val="204"/>
      </rPr>
      <t xml:space="preserve">СИД </t>
    </r>
    <r>
      <rPr>
        <sz val="11"/>
        <rFont val="Times New Roman"/>
        <family val="1"/>
        <charset val="204"/>
      </rPr>
      <t>× S</t>
    </r>
    <r>
      <rPr>
        <vertAlign val="subscript"/>
        <sz val="11"/>
        <rFont val="Times New Roman"/>
        <family val="1"/>
        <charset val="204"/>
      </rPr>
      <t xml:space="preserve">СИД </t>
    </r>
    <r>
      <rPr>
        <sz val="11"/>
        <rFont val="Times New Roman"/>
        <family val="1"/>
        <charset val="204"/>
      </rPr>
      <t xml:space="preserve"> / 1000 × K</t>
    </r>
    <r>
      <rPr>
        <vertAlign val="subscript"/>
        <sz val="11"/>
        <rFont val="Times New Roman"/>
        <family val="1"/>
        <charset val="204"/>
      </rPr>
      <t>соб</t>
    </r>
    <r>
      <rPr>
        <sz val="11"/>
        <rFont val="Times New Roman"/>
        <family val="1"/>
        <charset val="204"/>
      </rPr>
      <t xml:space="preserve"> × N) ± П ± F)</t>
    </r>
  </si>
  <si>
    <t>НДФЛ10 = НБn × Кфзп × Sn × Kисч × N ± F</t>
  </si>
  <si>
    <t>НДФЛ20 = НБn × Кфзп × Sn × Kисч × N ± F</t>
  </si>
  <si>
    <t>НДФЛ21 = НБn × Кфзп × Sn × Kисч × N ± F</t>
  </si>
  <si>
    <t>НДФЛ22 = НБn × Кфзп × Sn × Kисч × N ± F</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</si>
  <si>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</si>
  <si>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НДФЛ29– прогнозируемый объем поступлений по налогу на доходы физических лиц  в отношении доходов от долевого участия в организации, полученных физическим лицом - налоговым резидентом РФ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НБn – общая сумма доходов, принимаемая налоговыми агентами для расчета налоговой базы за предыдущий период, тыс. рублей (7-НДФЛ);
ППО – коэффициент динамики показателя "Прибыль прибыльных организаций" прогноза СЭР на очередной год и плановый период, определяется как частное от деления показателя в прогнозируемом году на показатель за отчетный год;
Sn – налоговая ставка (13%), %;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</si>
  <si>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t>
  </si>
  <si>
    <r>
      <rPr>
        <sz val="11"/>
        <rFont val="Times New Roman"/>
        <family val="1"/>
        <charset val="204"/>
      </rPr>
      <t>НДФЛ25 – прогнозируемый объем поступлений по налогу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r>
      <rPr>
        <sz val="11"/>
        <color rgb="FFFF0000"/>
        <rFont val="Times New Roman"/>
        <family val="1"/>
        <charset val="204"/>
      </rPr>
      <t xml:space="preserve">
</t>
    </r>
  </si>
  <si>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t>
  </si>
  <si>
    <r>
      <rPr>
        <sz val="11"/>
        <rFont val="Times New Roman"/>
        <family val="1"/>
        <charset val="204"/>
      </rPr>
      <t>НДФЛ27 – прогнозируемый объем поступлений по налогу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t>
    </r>
    <r>
      <rPr>
        <sz val="11"/>
        <color rgb="FFFF0000"/>
        <rFont val="Times New Roman"/>
        <family val="1"/>
        <charset val="204"/>
      </rPr>
      <t xml:space="preserve"> </t>
    </r>
    <r>
      <rPr>
        <sz val="11"/>
        <rFont val="Times New Roman"/>
        <family val="1"/>
        <charset val="204"/>
      </rPr>
      <t>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</si>
  <si>
    <t>НДФЛ1 всего =∑НДФЛ (1.1-1.5) * Kисч × N
НДФЛ 1.1 = НБn × Кфзп × Sn × Kd  – Vv * Kv  ± F
НДФЛ 1.2 = НБn × ППО × Sn   ± F
НДФЛ 1.3–1.5 = НБn × Кфзп × Sn * Kv  ± F</t>
  </si>
  <si>
    <t xml:space="preserve">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 </t>
  </si>
  <si>
    <t>Плата за предоставление информации из реестра дисквалифицированных лиц (при обращении через многофункциональные центры)</t>
  </si>
  <si>
    <r>
      <t xml:space="preserve">Основная формула расчёта налога:
</t>
    </r>
    <r>
      <rPr>
        <sz val="11"/>
        <rFont val="Times New Roman"/>
        <family val="1"/>
        <charset val="204"/>
      </rPr>
      <t>УСН2 = ((НБ2 × S1 - Vльгот) + (НБ3 × S2)) × Kсоб × N ± F</t>
    </r>
    <r>
      <rPr>
        <b/>
        <sz val="11"/>
        <rFont val="Times New Roman"/>
        <family val="1"/>
        <charset val="204"/>
      </rPr>
      <t xml:space="preserve">
Расчёт составляющих основной формулы:
</t>
    </r>
    <r>
      <rPr>
        <sz val="11"/>
        <rFont val="Times New Roman"/>
        <family val="1"/>
        <charset val="204"/>
      </rPr>
      <t>НБ2 = НБ2от.п / VППот.п × VППп.п</t>
    </r>
    <r>
      <rPr>
        <b/>
        <sz val="11"/>
        <rFont val="Times New Roman"/>
        <family val="1"/>
        <charset val="204"/>
      </rPr>
      <t xml:space="preserve">
</t>
    </r>
    <r>
      <rPr>
        <sz val="11"/>
        <rFont val="Times New Roman"/>
        <family val="1"/>
        <charset val="204"/>
      </rPr>
      <t>НБ3 = НБ3от.п / VВРПот.п × VВРПп.п</t>
    </r>
    <r>
      <rPr>
        <b/>
        <sz val="11"/>
        <rFont val="Times New Roman"/>
        <family val="1"/>
        <charset val="204"/>
      </rPr>
      <t xml:space="preserve">
</t>
    </r>
    <r>
      <rPr>
        <sz val="11"/>
        <rFont val="Times New Roman"/>
        <family val="1"/>
        <charset val="204"/>
      </rPr>
      <t xml:space="preserve">
</t>
    </r>
    <r>
      <rPr>
        <b/>
        <sz val="11"/>
        <rFont val="Times New Roman"/>
        <family val="1"/>
        <charset val="204"/>
      </rPr>
      <t xml:space="preserve">
</t>
    </r>
  </si>
  <si>
    <r>
      <t xml:space="preserve">УСН2 - прогнозируемый объем поступлений по налогу, взимаемому с налогоплательщиков, выбравших в качестве объекта налогообложения доходы, уменьшенные на величину расходов (в том числе минимальный налог), тыс. рублей;                                                                                                                                                                                                                                                             НБ2 – налоговая база прогнозируемого периода при использовании объекта обложения «доходы, уменьшенные на величину расходов», тыс. рублей;                                                                                                                                                                                                                                                                                  НБ3 – налоговая база прогнозируемого периода по прогнозному объему минимального налога, тыс. рублей;
S1 – налоговая ставка в случае если объектом обложения являются доходы, уменьшенные на величину расходов, в соответствии с НК РФ, %; </t>
    </r>
    <r>
      <rPr>
        <b/>
        <sz val="11"/>
        <rFont val="Times New Roman"/>
        <family val="1"/>
        <charset val="204"/>
      </rPr>
      <t xml:space="preserve">
</t>
    </r>
    <r>
      <rPr>
        <sz val="11"/>
        <rFont val="Times New Roman"/>
        <family val="1"/>
        <charset val="204"/>
      </rPr>
      <t xml:space="preserve">Vльгот – сумма, не поступившая в бюджет в связи с установлением пониженных налоговых ставок законами субъектов Российской Федерации, тыс. рублей; </t>
    </r>
    <r>
      <rPr>
        <b/>
        <sz val="11"/>
        <rFont val="Times New Roman"/>
        <family val="1"/>
        <charset val="204"/>
      </rPr>
      <t xml:space="preserve">
</t>
    </r>
    <r>
      <rPr>
        <sz val="11"/>
        <rFont val="Times New Roman"/>
        <family val="1"/>
        <charset val="204"/>
      </rPr>
      <t xml:space="preserve">S2 – налоговая ставка минимального налога в соответствии с главой 26.2 НК РФ,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НБ2от.п – налоговая база отчетного периода при использовании объекта обложения «доходы, уменьшенные на величину расходов», тыс. рублей; 
VПП от.п  – показатель "Прибыль прибыльных организаций" прогноза СЭР за отчетный год, тыс. рублей;
VПП п.п – показатель "Прибыль прибыльных организаций" прогноза СЭР в прогнозируемом году, тыс. рублей.
НБ3от.п – налоговая база по минимальному налогу за отчетный год, тыс. рублей;                                                                                                              VВРП от.п – показатель "Валовый региональный продукт" прогноза СЭР в отчетном году, тыс. рублей;
VВРП п.п – показатель "Валовый региональный продукт" прогноза СЭР в прогнозируемом году, тыс. рублей.
</t>
    </r>
  </si>
  <si>
    <r>
      <t xml:space="preserve">Основная формула расчёта налога:
</t>
    </r>
    <r>
      <rPr>
        <sz val="11"/>
        <rFont val="Times New Roman"/>
        <family val="1"/>
        <charset val="204"/>
      </rPr>
      <t>ЕСХН = (НБ × S - Vльгот) × Ксоб ± F</t>
    </r>
    <r>
      <rPr>
        <b/>
        <sz val="11"/>
        <rFont val="Times New Roman"/>
        <family val="1"/>
        <charset val="204"/>
      </rPr>
      <t xml:space="preserve">
Расчёт составляющих основной формулы:
</t>
    </r>
    <r>
      <rPr>
        <sz val="11"/>
        <rFont val="Times New Roman"/>
        <family val="1"/>
        <charset val="204"/>
      </rPr>
      <t xml:space="preserve">НБ = НБот.п. × VППп.п  / VППот.п </t>
    </r>
    <r>
      <rPr>
        <b/>
        <sz val="11"/>
        <rFont val="Times New Roman"/>
        <family val="1"/>
        <charset val="204"/>
      </rPr>
      <t xml:space="preserve">
</t>
    </r>
  </si>
  <si>
    <r>
      <t xml:space="preserve">Основная формула расчёта налога:
</t>
    </r>
    <r>
      <rPr>
        <sz val="11"/>
        <rFont val="Times New Roman"/>
        <family val="1"/>
        <charset val="204"/>
      </rPr>
      <t>ПСНп.п. = (НБп.п. × S - Сстр.взн. ) × К соб. (±) F</t>
    </r>
    <r>
      <rPr>
        <b/>
        <sz val="11"/>
        <rFont val="Times New Roman"/>
        <family val="1"/>
        <charset val="204"/>
      </rPr>
      <t xml:space="preserve">
Расчёт составляющих основной формулы:
</t>
    </r>
    <r>
      <rPr>
        <sz val="11"/>
        <rFont val="Times New Roman"/>
        <family val="1"/>
        <charset val="204"/>
      </rPr>
      <t>НБп.п. = СР(НБп.п.) * QПатент п.п.</t>
    </r>
    <r>
      <rPr>
        <b/>
        <sz val="11"/>
        <rFont val="Times New Roman"/>
        <family val="1"/>
        <charset val="204"/>
      </rPr>
      <t xml:space="preserve">
</t>
    </r>
    <r>
      <rPr>
        <sz val="11"/>
        <rFont val="Times New Roman"/>
        <family val="1"/>
        <charset val="204"/>
      </rPr>
      <t xml:space="preserve">QПатент п.п. = QПатент от.п. * ТР3года(Q Патент) </t>
    </r>
    <r>
      <rPr>
        <b/>
        <sz val="11"/>
        <rFont val="Times New Roman"/>
        <family val="1"/>
        <charset val="204"/>
      </rPr>
      <t xml:space="preserve">
</t>
    </r>
    <r>
      <rPr>
        <sz val="11"/>
        <rFont val="Times New Roman"/>
        <family val="1"/>
        <charset val="204"/>
      </rPr>
      <t>СР(НБот.п.) = НБот.п.  / QПатент от.п.</t>
    </r>
    <r>
      <rPr>
        <b/>
        <sz val="11"/>
        <rFont val="Times New Roman"/>
        <family val="1"/>
        <charset val="204"/>
      </rPr>
      <t xml:space="preserve">
</t>
    </r>
    <r>
      <rPr>
        <sz val="11"/>
        <rFont val="Times New Roman"/>
        <family val="1"/>
        <charset val="204"/>
      </rPr>
      <t xml:space="preserve">
НБот.п.  = ПСНот.п. / S</t>
    </r>
    <r>
      <rPr>
        <b/>
        <sz val="11"/>
        <rFont val="Times New Roman"/>
        <family val="1"/>
        <charset val="204"/>
      </rPr>
      <t xml:space="preserve">
</t>
    </r>
    <r>
      <rPr>
        <sz val="11"/>
        <rFont val="Times New Roman"/>
        <family val="1"/>
        <charset val="204"/>
      </rPr>
      <t>СР(НБп.п.) = СР(НБот.п.) * (VОбРТп.п.+ VУп.п.) / (VОбРТот.п.+ VУот.п.)
Сстр.взн. = (НБп.п. × S) × (Сстр.взн.от.п /I исч.от.п)</t>
    </r>
  </si>
  <si>
    <r>
      <t xml:space="preserve">Основная формула расчёта налога:
</t>
    </r>
    <r>
      <rPr>
        <sz val="11"/>
        <rFont val="Times New Roman"/>
        <family val="1"/>
        <charset val="204"/>
      </rPr>
      <t>НПД = НБп.п. × S  × Kсоб. × N  ± F</t>
    </r>
    <r>
      <rPr>
        <b/>
        <sz val="11"/>
        <rFont val="Times New Roman"/>
        <family val="1"/>
        <charset val="204"/>
      </rPr>
      <t xml:space="preserve">
Расчёт составляющих основной формулы:
</t>
    </r>
    <r>
      <rPr>
        <sz val="11"/>
        <rFont val="Times New Roman"/>
        <family val="1"/>
        <charset val="204"/>
      </rPr>
      <t>S = НПДот.п. / НБп.п. × 100
НБп.п. = НБот.п × I ИПЦп.п</t>
    </r>
    <r>
      <rPr>
        <b/>
        <sz val="11"/>
        <rFont val="Times New Roman"/>
        <family val="1"/>
        <charset val="204"/>
      </rPr>
      <t xml:space="preserve">
</t>
    </r>
  </si>
  <si>
    <t>НПД - прогнозный объем поступлений по налогу на профессиональный доход, тыс. рублей;
НБп.п. – налоговая база от реализации товаров (работ, услуг, имущественных прав) прогнозируемого периода, тыс. рублей;
S – эффективная налоговая ставка, определяется как частное от деления суммы исчисленного налога в отчетном периоде на сумму налоговой базы от реализации товаров (работ, услуг, имущественных прав) прогнозируемого периода,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НПДот.п. – сумма исчисленного налога в отчетном году, тыс. рублей;                                                                                                                              
НБот.п - налоговая база от реализации товаров (работ, услуг, имущественных прав) отчетного периода, тыс. рублей;
I ИПЦп.п.  – показатель "Индекс потребительских цен на товары и платные услуги населению" прогноза СЭР в прогнозируемом году (определяется как произведение показателей за период с текущего года по соответсвующий год планового периода), %</t>
  </si>
  <si>
    <t>Основная формула расчета
ТН прогноз = ∑ (Суслуг * S + М) * Ксоб. (+/-) F</t>
  </si>
  <si>
    <r>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r>
    <r>
      <rPr>
        <sz val="12"/>
        <rFont val="Times New Roman"/>
        <family val="1"/>
        <charset val="204"/>
      </rPr>
      <t xml:space="preserve"> </t>
    </r>
  </si>
  <si>
    <t xml:space="preserve">ВБР - прогнозный объем поступления сбора за пользование объектами водных биологических ресурсов (исключая внутренние водные объекты), тыс. рублей; 
Vразреш. – прогнозируемое количество полученных разрешений по видам объектов (расчет производится методом усреднения полученных разрешений не менее чем за 3 года), штук;
S – средняя расчетная ставка сбора по видам объектов (рассчитывается по данным отчёта по форме № 5-ВБР как отношение суммы налога, под-лежащего уплате в бюджет, к количеству полученных разрешений), тыс. рублей на 1 разрешение;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</si>
  <si>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t xml:space="preserve">Основная формула расчёта налога:
</t>
    </r>
    <r>
      <rPr>
        <sz val="11"/>
        <rFont val="Times New Roman"/>
        <family val="1"/>
        <charset val="204"/>
      </rPr>
      <t>ВБР = ∑ (Vразреш × S) × N  ± F</t>
    </r>
    <r>
      <rPr>
        <b/>
        <sz val="11"/>
        <rFont val="Times New Roman"/>
        <family val="1"/>
        <charset val="204"/>
      </rPr>
      <t xml:space="preserve">
</t>
    </r>
  </si>
  <si>
    <r>
      <rPr>
        <u/>
        <sz val="11"/>
        <rFont val="Times New Roman"/>
        <family val="1"/>
        <charset val="204"/>
      </rPr>
      <t>Основная формула расчёта налога:</t>
    </r>
    <r>
      <rPr>
        <sz val="11"/>
        <rFont val="Times New Roman"/>
        <family val="1"/>
        <charset val="204"/>
      </rPr>
      <t xml:space="preserve">
НДПИпрочПИ = (НБпрочПИ × S × J ) × Kсоб × N ± F,
</t>
    </r>
    <r>
      <rPr>
        <u/>
        <sz val="11"/>
        <rFont val="Times New Roman"/>
        <family val="1"/>
        <charset val="204"/>
      </rPr>
      <t/>
    </r>
  </si>
  <si>
    <r>
      <rPr>
        <u/>
        <sz val="11"/>
        <rFont val="Times New Roman"/>
        <family val="1"/>
        <charset val="204"/>
      </rPr>
      <t>Основные формулы расчёта налога:</t>
    </r>
    <r>
      <rPr>
        <sz val="11"/>
        <rFont val="Times New Roman"/>
        <family val="1"/>
        <charset val="204"/>
      </rPr>
      <t xml:space="preserve">
НДПИобщПИ = (НБобщПИ × S × J)  × Kсоб ± F
</t>
    </r>
    <r>
      <rPr>
        <u/>
        <sz val="11"/>
        <rFont val="Times New Roman"/>
        <family val="1"/>
        <charset val="204"/>
      </rPr>
      <t/>
    </r>
  </si>
  <si>
    <t xml:space="preserve">ВБР - прогнозный объем поступления сбора за пользование объектами водных биологических ресурсов (по внутренним водным объектам), тыс. рублей; 
Vразреш. – прогнозируемое количество полученных разрешений по видам объектов (расчет производится методом усреднения полученных разрешений не менее чем за 3 года), штук;
S – средняя расчетная ставка сбора по видам объектов (рассчитывается по данным отчёта по форме № 5-ВБР как отношение суммы налога, под-лежащего уплате в бюджет, к количеству полученных разрешений), тыс. рублей на 1 разрешение;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</si>
  <si>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t>ТН прогноз – прогнозируемая сумма туристического налога, тыс. рублей;
Суслуг – прогнозируемый общий объём стоимости услуг, без учета сумм, не включаемых в налоговую базу на основании пунктов 2 и 3 статьи 418.4 НК РФ, а также сумм туристического налога и налога на добавленную стоимость, рассчитанный методом экстраполяции исходя из информации за истёкшие налоговые периоды, отражённые в соответствующих строках отчёта по форме № 5-ТУР, тыс. рублей;
S –ставка налога%;
М – сумма минимального туристического налога, уплаченного налогоплательщиками. Рассчитывается методом экстраполяции, исходя из информации за истёкшие налоговые периоды, отражённые в соответствующих строках отчёта по форме № 5-ТУР</t>
    </r>
    <r>
      <rPr>
        <sz val="11"/>
        <rFont val="Times New Roman"/>
        <family val="1"/>
        <charset val="204"/>
      </rPr>
      <t xml:space="preserve">, тыс. рублей;
Ксоб – расчётный уровень собираемости, с учётом динамики показателя собираемости по данному виду налога, сложившегося в предшествующие периоды, учитывая работу по погашению задолженности по туристическому налогу, %
F – корректирующая сумма поступлений (возвратов), которые привели к отклонению расчетного показателя туристического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туристического налога на очередной финансовый год и плановый период исходя из ретроспективных данных, тыс. рублей.
</t>
    </r>
  </si>
  <si>
    <r>
      <t xml:space="preserve">Основная формула:  
</t>
    </r>
    <r>
      <rPr>
        <sz val="11"/>
        <rFont val="Times New Roman"/>
        <family val="1"/>
        <charset val="204"/>
      </rPr>
      <t xml:space="preserve">П ЕГРН = К ЕГРН × Ср ЕГРН × N ± F </t>
    </r>
    <r>
      <rPr>
        <b/>
        <sz val="11"/>
        <rFont val="Times New Roman"/>
        <family val="1"/>
        <charset val="204"/>
      </rPr>
      <t xml:space="preserve">
</t>
    </r>
  </si>
  <si>
    <r>
      <t xml:space="preserve">Основная формула: 
</t>
    </r>
    <r>
      <rPr>
        <sz val="11"/>
        <rFont val="Times New Roman"/>
        <family val="1"/>
        <charset val="204"/>
      </rPr>
      <t xml:space="preserve">П ДЛ = К ДЛ × Р ДЛ / 1000 × N ± F
</t>
    </r>
  </si>
  <si>
    <t xml:space="preserve">П ЕГРН - прогнозный объем поступления платы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тыс. рублей; 
К ЕГРН – прогнозируемое (расчётное) количество обращений за предоставлением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единиц. Расчёт количества обращений производится по данным внутреннего учета методом экстраполяции или методом усреднения не менее чем за 3 года;
Ср ЕГРН – средний (расчётный) размер платы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рассчитывается по данным отчета по форме № 1-НМ, как отношение суммы платежа, поступившего в бюджет на количество обращений за отчетный период, тыс. рублей;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</si>
  <si>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t xml:space="preserve">П ДЛ - прогнозный объем поступления платы за предоставление информации из реестра дисквалифицированных лиц, тыс. рублей; 
К ДЛ – прогнозируемое (расчётное) количество обращений за информацией из реестра дисквалифицированных лиц, единиц. Расчёт количества обращений производится по данным внутреннего учета методом экстраполяции или методом усреднения не менее чем за 3 года;
Р ДЛ – размер платы за предоставление информации из реестра дисквалифицированных лиц в соответствии с Постановлением Правительства РФ, рублей;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</si>
  <si>
    <r>
      <rPr>
        <sz val="11"/>
        <rFont val="Times New Roman"/>
        <family val="1"/>
        <charset val="204"/>
      </rPr>
      <t>НДФЛ20 - прогнозируемый объем поступлений по налогу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пунктом 6 статьи 210 Налогового кодекса Российской Федерации, тыс. рублей (7-НДФЛ);</t>
    </r>
    <r>
      <rPr>
        <sz val="11"/>
        <color rgb="FFFF0000"/>
        <rFont val="Times New Roman"/>
        <family val="1"/>
        <charset val="204"/>
      </rPr>
      <t xml:space="preserve">
</t>
    </r>
    <r>
      <rPr>
        <sz val="11"/>
        <rFont val="Times New Roman"/>
        <family val="1"/>
        <charset val="204"/>
      </rPr>
      <t>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(18%),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</si>
  <si>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</si>
  <si>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НДФЛ21 - прогнозируемый объем поступлений по налогу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пунктом 6 статьи 210 Налогового кодекса Российской Федерации,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(20%), %;
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</si>
  <si>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НДФЛ22 - прогнозируемый объем поступлений по налогу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пунктом 6 статьи 210 Налогового кодекса Российской Федерации,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(22%), %;
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</si>
  <si>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</si>
  <si>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</si>
  <si>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НДФЛ10 - прогнозируемый объем поступлений по налогу на доходы физических лиц в части суммы налога, превышающей 650 тыс. рублей, относящейся к части налоговой базы, превышающей 5 млн. рублей за налоговые периоды до 1 января 2025 года, а также налога на доходы физических лиц в части суммы налога, превышающей 312 тыс. рублей, относящейся к части налоговой базы, превышающей 2,4 млн. рублей и составляющей не более 5 млн. рублей за налоговые периоды после 1 января 2025 года , тыс. рублей;
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(15%), %;
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</si>
  <si>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</si>
  <si>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Расчет доходов в областной бюджет Омской области от уплаты налога на прибыль организаций, уплачиваемого международными холдинговыми компаниями, зачисляемого в бюджеты субъектов Российской Федерации, не производится по причине отсутствия на территории Омской области международных холдинговых компаний.</t>
  </si>
  <si>
    <t>НДФЛ1 – прогнозируемый объем поступлений по налогу на доходы физических лиц с доходов, источником которых является налоговый агент, тыс. рублей;                                                                                                                                                                                                                     НДФЛ 1.1 – сумма налога на доходы физических лиц с доходов, облагаемых по ставке 13%, за исключением доходов, облагаемых в соответствии с пунктами 6.1, 6.2 статьи 210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 тыс. рублей;                                                                                                                                                                                                                      НДФЛ1.2 –сумма налога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тыс. рублей;                                                                                                                                                                         НДФЛ 1.3 - 1.5  – сумма налога на доходы физических лиц с доходов, облагаемых по ставке 30%, 35%, а также иным налоговым ставкам, за исключением доходов от долевого участия в организации, полученных физическим лицом - налоговым резидентом Российской Федерации в виде дивидендов, тыс. рублей;
НБn – объем налоговой базы по налогу на доходы физических лиц,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Vv – сумма налога, подлежащего возврату из бюджета в связи с применением налоговых вычетов, тыс. рублей (1-ДДК); 
Kv – коэффициент, характеризующий динамику налоговых вычетов в зависимости от изменения законодательства и других факторов, определяется как средний темп роста вычетов за последние 3 года;
Sn – налоговая ставка в соответствии с НК РФ (n – 13%, 15%, 30%, 35%,  иные ставки), %; 
Kисч – коэффициент, характеризующий долю уплаченного налога в исчисленной сумме налога (1-НМ, 7-НДФЛ). Определяется как частное от деления суммы поступившего налога по данным отчета по форме № 1-НМ на сумму исчисленного налога по форме №7-НДФЛ;                                                                                                               Kd  – поправочный коэффициент, характеризующий соотношение суммы налога исчисленной (7-НДФЛ) к расчетной сумме налога, определеннной как произведение налоговой базы (7-НДФЛ) на ставку налога, %. Данный показатель учитывает долю налога, подлежащего уплате отдельными категориями налогоплательщиков;           ППО – коэффициент динамики показателя "Прибыль прибыльных организаций" прогноза СЭР на очередной год и плановый период, определяется как частное от деления показателя в прогнозируемом году на показатель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</si>
  <si>
    <r>
      <t xml:space="preserve">Основная формула расчёта налога:
</t>
    </r>
    <r>
      <rPr>
        <sz val="11"/>
        <rFont val="Times New Roman"/>
        <family val="1"/>
        <charset val="204"/>
      </rPr>
      <t xml:space="preserve">АУСН всего = АУСН 1 + АУСН 2
</t>
    </r>
    <r>
      <rPr>
        <b/>
        <sz val="11"/>
        <rFont val="Times New Roman"/>
        <family val="1"/>
        <charset val="204"/>
      </rPr>
      <t xml:space="preserve">
Расчёт составляющих основной формулы:
</t>
    </r>
    <r>
      <rPr>
        <sz val="11"/>
        <rFont val="Times New Roman"/>
        <family val="1"/>
        <charset val="204"/>
      </rPr>
      <t xml:space="preserve">АУСН1 = (НБ1п.п. × S) × K соб. × N(+/-) F,
НБ1п.п. = НБ1от.п. × IИПЦп.п.  
АУСН 2= ((НБ2п.п. × S1) + (НБЗп.п. × S2)) × Ксоб. × N (+/-) F)
НБ2п.п. = НБ2от.п. / VППот.п. × VППп.п.
НБ3п.п. = НБ3от.п. / VВРПот.п. × VВРПп.п. </t>
    </r>
  </si>
  <si>
    <t>АУСН всего - прогнозный объём поступлений налога, взимаемого в связи с применением упрощенной системы налогообложения; 
АУСН1 – АУСН, уплачиваемый при использовании в качестве объекта налогообложения доходы;
АУСН2 - АУСН, уплачиваемый при использовании в качестве объекта налогообложения доходы, уменьшенные на величину расходов (в том числе минимальный налог);
НБ1п.п. – налоговая база прогнозируемого периода по АУСН1, тыс. рублей;
S – ставка налога с объектом обложения доходы,%;
S1 – налоговая ставка по АУСН2 с объектом обложения «доходы, уменьшенные на величину расходов»,%;
S2 – ставка минимального налога по АУСН2,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N – норматив зачисления доходов от уплаты налога в соответствующий бюджет Омской области,%;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НБ1от.п. – налоговая база отчетного периода по АУСН1, тыс. рублей;
IИПЦп.п. – индекс потребительских цен прогнозируемого периода, %.
НБ2п.п. – налоговая база прогнозируемого периода по АУСН2 при использовании объекта обложения «доходы, уменьшенные на величину расходов», тыс. рублей;
НБЗп.п. - налоговая база прогнозируемого периода по прогнозному объёму минимального налога по УСН2, тыс. рублей; 
НБ2от.п – налоговая база отчетного периода по АУСН2 при использовании объекта обложения «доходы, уменьшенные на величину расходов», тыс. рублей;
VППот.п. – прибыль прибыльных организаций для целей бухгалтерского учета в отчетном периоде, тыс. рублей;
VППп.п. – прогнозируемый объем прибыли прибыльных организаций для целей бухгалтерского учета, тыс. рублей.
Vнб3от.п – налоговая база по минимальному налогу АУСН2 отчетного периода, тыс.рублей
VВРПот.п. – объем валового регионального продукта в отчетном периоде, тыс. рублей;
VВРПп.п. – объем прогнозируемого валового регионального продукта, тыс. рублей.</t>
  </si>
  <si>
    <r>
      <t xml:space="preserve">Основная формула расчёта налога:
</t>
    </r>
    <r>
      <rPr>
        <sz val="11"/>
        <rFont val="Times New Roman"/>
        <family val="1"/>
        <charset val="204"/>
      </rPr>
      <t>УСН1 = (НБ1 × S – Vльгот - Сстр.взн.) × Kсоб × N ± F</t>
    </r>
    <r>
      <rPr>
        <b/>
        <sz val="11"/>
        <rFont val="Times New Roman"/>
        <family val="1"/>
        <charset val="204"/>
      </rPr>
      <t xml:space="preserve">
Расчёт составляющих основной формулы:
</t>
    </r>
    <r>
      <rPr>
        <sz val="11"/>
        <rFont val="Times New Roman"/>
        <family val="1"/>
        <charset val="204"/>
      </rPr>
      <t>НБ1 = НБ1от.п. × IИПЦ п.п</t>
    </r>
    <r>
      <rPr>
        <b/>
        <sz val="11"/>
        <rFont val="Times New Roman"/>
        <family val="1"/>
        <charset val="204"/>
      </rPr>
      <t xml:space="preserve">
</t>
    </r>
    <r>
      <rPr>
        <sz val="11"/>
        <rFont val="Times New Roman"/>
        <family val="1"/>
        <charset val="204"/>
      </rPr>
      <t>Сстр.взн. = НБ1 × S × (Сстр.взн..от.п  / Iисч.от.п)</t>
    </r>
    <r>
      <rPr>
        <b/>
        <sz val="11"/>
        <rFont val="Times New Roman"/>
        <family val="1"/>
        <charset val="204"/>
      </rPr>
      <t xml:space="preserve">
</t>
    </r>
    <r>
      <rPr>
        <sz val="11"/>
        <rFont val="Times New Roman"/>
        <family val="1"/>
        <charset val="204"/>
      </rPr>
      <t xml:space="preserve">
</t>
    </r>
    <r>
      <rPr>
        <b/>
        <sz val="11"/>
        <rFont val="Times New Roman"/>
        <family val="1"/>
        <charset val="204"/>
      </rPr>
      <t xml:space="preserve">
</t>
    </r>
  </si>
  <si>
    <r>
      <t xml:space="preserve">УСН1 – прогнозируемый объем поступлений по по налогу, взимаемому с налогоплательщиков, выбравших в качестве объекта налогообложения доходы, тыс. рублей;
НБ1 – налоговая база прогнозируемого периода, тыс. рублей;
S – налоговая ставка в соответствии с НК РФ, %; </t>
    </r>
    <r>
      <rPr>
        <b/>
        <sz val="11"/>
        <rFont val="Times New Roman"/>
        <family val="1"/>
        <charset val="204"/>
      </rPr>
      <t xml:space="preserve">
</t>
    </r>
    <r>
      <rPr>
        <sz val="11"/>
        <rFont val="Times New Roman"/>
        <family val="1"/>
        <charset val="204"/>
      </rPr>
      <t>Vльгот – сумма, не поступившая в бюджет в связи с установлением пониженных налоговых ставок законами субъектов Российской Федерации, тыс. рублей;  
Сстр.взн. – прогнозируемый объем страховых взносов на обязательное пенсионное страхование и по временной нетрудоспособности,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НБ1от.п  – налоговая база отчетного периода по УСН1 по данным отчета по форме 5-УСН за отчетный год, тыс. рублей;
I ИПЦп.п – показатель "Индекс потребительских цен" прогноза СЭР в прогнозируемом году, %.
Сстр.взн.от.п – сумма страховых взносов на обязательное пенсионное страхование и по временной нетрудоспособности за отчетный год, тыс. рублей;
Iисч.от.п – сумма исчисленного налога по данным отчета по форме 5-УСН за отчетный год, тыс. рублей.</t>
    </r>
  </si>
  <si>
    <t>Приложение №1-1
к приказу УФНС России
по Омской области
от 10.04.2026 № 00-00-001/0133</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</si>
</sst>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charset val="204"/>
      <scheme val="minor"/>
    </font>
    <font>
      <sz val="14"/>
      <color theme="1"/>
      <name val="Times New Roman"/>
      <family val="1"/>
      <charset val="204"/>
    </font>
    <font>
      <sz val="11"/>
      <name val="Calibri"/>
      <family val="2"/>
      <charset val="204"/>
      <scheme val="minor"/>
    </font>
    <font>
      <b/>
      <sz val="14"/>
      <color theme="1"/>
      <name val="Times New Roman"/>
      <family val="1"/>
      <charset val="204"/>
    </font>
    <font>
      <b/>
      <sz val="14"/>
      <name val="Times New Roman"/>
      <family val="1"/>
      <charset val="204"/>
    </font>
    <font>
      <b/>
      <sz val="10"/>
      <color rgb="FF000000"/>
      <name val="Times New Roman"/>
      <family val="1"/>
      <charset val="204"/>
    </font>
    <font>
      <b/>
      <sz val="10"/>
      <name val="Times New Roman"/>
      <family val="1"/>
      <charset val="204"/>
    </font>
    <font>
      <b/>
      <sz val="10"/>
      <color theme="1"/>
      <name val="Times New Roman"/>
      <family val="1"/>
      <charset val="204"/>
    </font>
    <font>
      <sz val="11"/>
      <name val="Times New Roman"/>
      <family val="1"/>
      <charset val="204"/>
    </font>
    <font>
      <sz val="11"/>
      <color rgb="FFFF0000"/>
      <name val="Times New Roman"/>
      <family val="1"/>
      <charset val="204"/>
    </font>
    <font>
      <b/>
      <sz val="11"/>
      <name val="Times New Roman"/>
      <family val="1"/>
      <charset val="204"/>
    </font>
    <font>
      <sz val="9"/>
      <name val="Times New Roman"/>
      <family val="1"/>
      <charset val="204"/>
    </font>
    <font>
      <i/>
      <sz val="11"/>
      <name val="Times New Roman"/>
      <family val="1"/>
      <charset val="204"/>
    </font>
    <font>
      <i/>
      <sz val="11"/>
      <color rgb="FFFF0000"/>
      <name val="Times New Roman"/>
      <family val="1"/>
      <charset val="204"/>
    </font>
    <font>
      <sz val="10"/>
      <color theme="1"/>
      <name val="Arial"/>
      <family val="2"/>
      <charset val="204"/>
    </font>
    <font>
      <b/>
      <i/>
      <sz val="14"/>
      <color rgb="FFFF0000"/>
      <name val="Times New Roman"/>
      <family val="1"/>
      <charset val="204"/>
    </font>
    <font>
      <b/>
      <i/>
      <sz val="14"/>
      <color theme="1"/>
      <name val="Times New Roman"/>
      <family val="1"/>
      <charset val="204"/>
    </font>
    <font>
      <u/>
      <sz val="11"/>
      <name val="Times New Roman"/>
      <family val="1"/>
      <charset val="204"/>
    </font>
    <font>
      <b/>
      <sz val="11"/>
      <name val="Calibri"/>
      <family val="2"/>
      <charset val="204"/>
      <scheme val="minor"/>
    </font>
    <font>
      <vertAlign val="subscript"/>
      <sz val="11"/>
      <name val="Times New Roman"/>
      <family val="1"/>
      <charset val="204"/>
    </font>
    <font>
      <sz val="12"/>
      <color theme="1"/>
      <name val="Times New Roman"/>
      <family val="1"/>
      <charset val="204"/>
    </font>
    <font>
      <sz val="14"/>
      <color theme="1"/>
      <name val="Calibri"/>
      <family val="2"/>
      <charset val="204"/>
      <scheme val="minor"/>
    </font>
    <font>
      <sz val="14"/>
      <name val="Calibri"/>
      <family val="2"/>
      <charset val="204"/>
      <scheme val="minor"/>
    </font>
    <font>
      <i/>
      <sz val="14"/>
      <color rgb="FFFF0000"/>
      <name val="Calibri"/>
      <family val="2"/>
      <charset val="204"/>
      <scheme val="minor"/>
    </font>
    <font>
      <b/>
      <sz val="14"/>
      <name val="Calibri"/>
      <family val="2"/>
      <charset val="204"/>
      <scheme val="minor"/>
    </font>
    <font>
      <sz val="8"/>
      <name val="Times New Roman"/>
      <family val="1"/>
      <charset val="204"/>
    </font>
    <font>
      <sz val="11"/>
      <color rgb="FFFF0000"/>
      <name val="Calibri"/>
      <family val="2"/>
      <charset val="204"/>
      <scheme val="minor"/>
    </font>
    <font>
      <sz val="10"/>
      <name val="Times New Roman"/>
      <family val="1"/>
      <charset val="204"/>
    </font>
    <font>
      <sz val="12"/>
      <name val="Times New Roman"/>
      <family val="1"/>
      <charset val="204"/>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2">
    <xf numFmtId="0" fontId="0" fillId="0" borderId="0" xfId="0"/>
    <xf numFmtId="0" fontId="1" fillId="0" borderId="0" xfId="0" applyFont="1"/>
    <xf numFmtId="0" fontId="2" fillId="0" borderId="0" xfId="0" applyFont="1" applyFill="1"/>
    <xf numFmtId="49" fontId="0" fillId="0" borderId="0" xfId="0" applyNumberFormat="1"/>
    <xf numFmtId="0" fontId="4" fillId="0" borderId="0" xfId="0" applyFont="1" applyFill="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6" fillId="0" borderId="1" xfId="0" applyFont="1" applyFill="1" applyBorder="1" applyAlignment="1">
      <alignment horizontal="center" vertical="center" wrapText="1"/>
    </xf>
    <xf numFmtId="0" fontId="8" fillId="0" borderId="1" xfId="0" applyFont="1" applyBorder="1" applyAlignment="1">
      <alignment horizontal="center" vertical="top" wrapText="1"/>
    </xf>
    <xf numFmtId="0" fontId="8" fillId="0" borderId="1" xfId="0" applyFont="1" applyFill="1" applyBorder="1" applyAlignment="1">
      <alignment horizontal="center" vertical="top" wrapText="1"/>
    </xf>
    <xf numFmtId="49" fontId="8" fillId="0" borderId="1" xfId="0" quotePrefix="1" applyNumberFormat="1" applyFont="1" applyBorder="1" applyAlignment="1">
      <alignment horizontal="center" vertical="top" wrapText="1"/>
    </xf>
    <xf numFmtId="0" fontId="8" fillId="0" borderId="1" xfId="0" applyFont="1" applyBorder="1" applyAlignment="1">
      <alignment horizontal="left" vertical="top" wrapText="1"/>
    </xf>
    <xf numFmtId="0" fontId="9" fillId="0" borderId="1" xfId="0" applyFont="1" applyBorder="1" applyAlignment="1">
      <alignment horizontal="justify" vertical="top" wrapText="1"/>
    </xf>
    <xf numFmtId="0" fontId="8" fillId="0" borderId="1" xfId="0" applyFont="1" applyBorder="1" applyAlignment="1">
      <alignment horizontal="justify" vertical="top" wrapText="1"/>
    </xf>
    <xf numFmtId="49" fontId="8" fillId="0" borderId="1" xfId="0" applyNumberFormat="1" applyFont="1" applyBorder="1" applyAlignment="1">
      <alignment horizontal="center" vertical="top" wrapText="1"/>
    </xf>
    <xf numFmtId="49" fontId="8" fillId="0" borderId="1" xfId="0" applyNumberFormat="1" applyFont="1" applyFill="1" applyBorder="1" applyAlignment="1">
      <alignment horizontal="center" vertical="top" wrapText="1"/>
    </xf>
    <xf numFmtId="0" fontId="8" fillId="0" borderId="1" xfId="0" applyFont="1" applyFill="1" applyBorder="1" applyAlignment="1">
      <alignment horizontal="left" vertical="top" wrapText="1"/>
    </xf>
    <xf numFmtId="0" fontId="8" fillId="0" borderId="1" xfId="0" applyFont="1" applyFill="1" applyBorder="1" applyAlignment="1">
      <alignment horizontal="justify" vertical="top"/>
    </xf>
    <xf numFmtId="0" fontId="8" fillId="0" borderId="1" xfId="0" applyFont="1" applyFill="1" applyBorder="1" applyAlignment="1">
      <alignment horizontal="justify" vertical="top" wrapText="1"/>
    </xf>
    <xf numFmtId="0" fontId="0" fillId="0" borderId="0" xfId="0" applyFill="1"/>
    <xf numFmtId="0" fontId="10" fillId="0" borderId="1" xfId="0" applyFont="1" applyBorder="1" applyAlignment="1">
      <alignment horizontal="justify" vertical="top" wrapText="1"/>
    </xf>
    <xf numFmtId="49" fontId="8" fillId="2" borderId="1" xfId="0" applyNumberFormat="1" applyFont="1" applyFill="1" applyBorder="1" applyAlignment="1">
      <alignment horizontal="center" vertical="top" wrapText="1"/>
    </xf>
    <xf numFmtId="0" fontId="8" fillId="2" borderId="1" xfId="0" applyFont="1" applyFill="1" applyBorder="1" applyAlignment="1">
      <alignment horizontal="center" vertical="top" wrapText="1"/>
    </xf>
    <xf numFmtId="0" fontId="8" fillId="0" borderId="1" xfId="0" applyFont="1" applyBorder="1" applyAlignment="1">
      <alignment vertical="top" wrapText="1"/>
    </xf>
    <xf numFmtId="0" fontId="10" fillId="0" borderId="1" xfId="0" applyFont="1" applyBorder="1" applyAlignment="1">
      <alignment horizontal="justify" vertical="top"/>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0" fontId="10" fillId="3" borderId="1" xfId="0" applyFont="1" applyFill="1" applyBorder="1" applyAlignment="1">
      <alignment horizontal="justify" vertical="top" wrapText="1"/>
    </xf>
    <xf numFmtId="0" fontId="9" fillId="3" borderId="1" xfId="0" applyFont="1" applyFill="1" applyBorder="1" applyAlignment="1">
      <alignment horizontal="justify" vertical="top" wrapText="1"/>
    </xf>
    <xf numFmtId="49" fontId="8" fillId="3" borderId="1" xfId="0" applyNumberFormat="1" applyFont="1" applyFill="1" applyBorder="1" applyAlignment="1">
      <alignment horizontal="center" vertical="top" wrapText="1"/>
    </xf>
    <xf numFmtId="0" fontId="8" fillId="3" borderId="1" xfId="0" applyFont="1" applyFill="1" applyBorder="1" applyAlignment="1">
      <alignment horizontal="justify" vertical="top" wrapText="1"/>
    </xf>
    <xf numFmtId="0" fontId="8" fillId="3" borderId="1" xfId="0" applyFont="1" applyFill="1" applyBorder="1" applyAlignment="1">
      <alignment horizontal="justify" vertical="top" wrapText="1" shrinkToFit="1"/>
    </xf>
    <xf numFmtId="1" fontId="8" fillId="0" borderId="1" xfId="0" applyNumberFormat="1" applyFont="1" applyBorder="1" applyAlignment="1">
      <alignment horizontal="center" vertical="top" wrapText="1"/>
    </xf>
    <xf numFmtId="0" fontId="2" fillId="0" borderId="0" xfId="0" applyFont="1"/>
    <xf numFmtId="0" fontId="15" fillId="0" borderId="0" xfId="0" applyFont="1" applyAlignment="1">
      <alignment horizontal="center" vertical="center"/>
    </xf>
    <xf numFmtId="0" fontId="16" fillId="0" borderId="0" xfId="0" applyFont="1"/>
    <xf numFmtId="0" fontId="1" fillId="0" borderId="0" xfId="0" applyFont="1" applyAlignment="1">
      <alignment horizontal="justify"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8" fillId="0" borderId="0" xfId="0" applyFont="1"/>
    <xf numFmtId="0" fontId="4" fillId="0" borderId="0" xfId="0" applyFont="1" applyAlignment="1">
      <alignment horizontal="center" vertical="center"/>
    </xf>
    <xf numFmtId="0" fontId="20" fillId="0" borderId="1" xfId="0" applyFont="1" applyBorder="1" applyAlignment="1">
      <alignment horizontal="justify" vertical="top" wrapText="1"/>
    </xf>
    <xf numFmtId="0" fontId="21" fillId="0" borderId="0" xfId="0" applyFont="1"/>
    <xf numFmtId="0" fontId="22" fillId="0" borderId="0" xfId="0" applyFont="1" applyFill="1"/>
    <xf numFmtId="0" fontId="22" fillId="0" borderId="0" xfId="0" applyFont="1"/>
    <xf numFmtId="0" fontId="24" fillId="0" borderId="0" xfId="0" applyFont="1"/>
    <xf numFmtId="0" fontId="13" fillId="0" borderId="1" xfId="0" applyFont="1" applyFill="1" applyBorder="1" applyAlignment="1">
      <alignment horizontal="justify" vertical="top" wrapText="1"/>
    </xf>
    <xf numFmtId="0" fontId="13" fillId="0" borderId="1" xfId="0" applyFont="1" applyFill="1" applyBorder="1" applyAlignment="1">
      <alignment horizontal="center" vertical="top" wrapText="1"/>
    </xf>
    <xf numFmtId="0" fontId="10" fillId="0" borderId="1" xfId="0" applyFont="1" applyFill="1" applyBorder="1" applyAlignment="1">
      <alignment horizontal="justify" vertical="top" wrapText="1"/>
    </xf>
    <xf numFmtId="0" fontId="12" fillId="0" borderId="1" xfId="0" applyFont="1" applyFill="1" applyBorder="1" applyAlignment="1">
      <alignment horizontal="justify" vertical="top" wrapText="1"/>
    </xf>
    <xf numFmtId="0" fontId="23" fillId="0" borderId="0" xfId="0" applyFont="1" applyFill="1"/>
    <xf numFmtId="49" fontId="23" fillId="0" borderId="0" xfId="0" applyNumberFormat="1" applyFont="1" applyFill="1"/>
    <xf numFmtId="0" fontId="8" fillId="4" borderId="1" xfId="0" applyFont="1" applyFill="1" applyBorder="1" applyAlignment="1">
      <alignment horizontal="justify" vertical="top" wrapText="1"/>
    </xf>
    <xf numFmtId="49" fontId="8" fillId="4" borderId="1" xfId="0" applyNumberFormat="1" applyFont="1" applyFill="1" applyBorder="1" applyAlignment="1">
      <alignment horizontal="center" vertical="top" wrapText="1"/>
    </xf>
    <xf numFmtId="0" fontId="3" fillId="0" borderId="0" xfId="0" applyFont="1" applyAlignment="1">
      <alignment horizontal="center" vertical="center" wrapText="1"/>
    </xf>
    <xf numFmtId="0" fontId="9" fillId="0" borderId="1" xfId="0" applyFont="1" applyFill="1" applyBorder="1" applyAlignment="1">
      <alignment horizontal="justify" vertical="top" wrapText="1"/>
    </xf>
    <xf numFmtId="0" fontId="21" fillId="0" borderId="0" xfId="0" applyFont="1" applyFill="1"/>
    <xf numFmtId="0" fontId="24" fillId="0" borderId="0" xfId="0" applyFont="1" applyFill="1"/>
    <xf numFmtId="0" fontId="1" fillId="0" borderId="0" xfId="0" applyFont="1" applyFill="1"/>
    <xf numFmtId="49" fontId="0" fillId="0" borderId="0" xfId="0" applyNumberFormat="1" applyFill="1"/>
    <xf numFmtId="0" fontId="18" fillId="0" borderId="0" xfId="0" applyFont="1" applyFill="1"/>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49" fontId="2" fillId="0" borderId="0" xfId="0" applyNumberFormat="1" applyFont="1" applyFill="1"/>
    <xf numFmtId="0" fontId="15" fillId="0" borderId="0" xfId="0" applyFont="1" applyFill="1" applyAlignment="1">
      <alignment horizontal="center" vertical="center"/>
    </xf>
    <xf numFmtId="0" fontId="16" fillId="0" borderId="0" xfId="0" applyFont="1" applyFill="1"/>
    <xf numFmtId="0" fontId="1" fillId="0" borderId="0" xfId="0" applyFont="1" applyFill="1" applyAlignment="1">
      <alignment horizontal="justify" vertical="center"/>
    </xf>
    <xf numFmtId="49" fontId="8" fillId="0" borderId="1" xfId="0" quotePrefix="1" applyNumberFormat="1" applyFont="1" applyFill="1" applyBorder="1" applyAlignment="1">
      <alignment horizontal="center" vertical="top" wrapText="1"/>
    </xf>
    <xf numFmtId="0" fontId="3" fillId="0" borderId="0" xfId="0" applyFont="1" applyFill="1" applyAlignment="1">
      <alignment horizontal="center" vertical="center" wrapText="1"/>
    </xf>
    <xf numFmtId="0" fontId="22" fillId="0" borderId="0" xfId="0" applyFont="1" applyFill="1" applyAlignment="1">
      <alignment horizontal="right" wrapText="1"/>
    </xf>
    <xf numFmtId="0" fontId="26" fillId="0" borderId="0" xfId="0" applyFont="1" applyFill="1"/>
    <xf numFmtId="0" fontId="26" fillId="0" borderId="0" xfId="0" applyFont="1"/>
    <xf numFmtId="0" fontId="26" fillId="5" borderId="0" xfId="0" applyFont="1" applyFill="1"/>
    <xf numFmtId="0" fontId="8" fillId="0" borderId="0" xfId="0" applyFont="1" applyFill="1" applyAlignment="1">
      <alignment vertical="top" wrapText="1"/>
    </xf>
    <xf numFmtId="0" fontId="27" fillId="0" borderId="1" xfId="0" applyFont="1" applyFill="1" applyBorder="1" applyAlignment="1">
      <alignment horizontal="justify" vertical="top" wrapText="1"/>
    </xf>
    <xf numFmtId="0" fontId="8" fillId="0" borderId="1" xfId="0" applyFont="1" applyFill="1" applyBorder="1" applyAlignment="1">
      <alignment vertical="top" wrapText="1"/>
    </xf>
    <xf numFmtId="0" fontId="27" fillId="0" borderId="1" xfId="0" applyFont="1" applyFill="1" applyBorder="1" applyAlignment="1">
      <alignment horizontal="left" vertical="top" wrapText="1"/>
    </xf>
    <xf numFmtId="0" fontId="10" fillId="0" borderId="1" xfId="0" applyFont="1" applyFill="1" applyBorder="1" applyAlignment="1">
      <alignment horizontal="justify" vertical="top"/>
    </xf>
    <xf numFmtId="1" fontId="8" fillId="0" borderId="1" xfId="0" applyNumberFormat="1" applyFont="1" applyFill="1" applyBorder="1" applyAlignment="1">
      <alignment horizontal="center" vertical="top" wrapText="1"/>
    </xf>
    <xf numFmtId="0" fontId="2" fillId="6" borderId="0" xfId="0" applyFont="1" applyFill="1"/>
    <xf numFmtId="0" fontId="28" fillId="0" borderId="1" xfId="0" applyFont="1" applyFill="1" applyBorder="1" applyAlignment="1">
      <alignment horizontal="justify" vertical="top" wrapText="1"/>
    </xf>
    <xf numFmtId="0" fontId="12" fillId="0" borderId="1" xfId="0" applyFont="1" applyFill="1" applyBorder="1" applyAlignment="1">
      <alignment horizontal="center" vertical="top" wrapText="1"/>
    </xf>
    <xf numFmtId="0" fontId="8" fillId="0" borderId="1" xfId="0" applyFont="1" applyFill="1" applyBorder="1" applyAlignment="1">
      <alignment horizontal="justify" vertical="top" wrapText="1" shrinkToFit="1"/>
    </xf>
    <xf numFmtId="0" fontId="0" fillId="0" borderId="0" xfId="0" applyFill="1" applyAlignment="1">
      <alignment wrapText="1"/>
    </xf>
    <xf numFmtId="0" fontId="2" fillId="0" borderId="0" xfId="0" applyFont="1" applyFill="1" applyAlignment="1">
      <alignment wrapText="1"/>
    </xf>
    <xf numFmtId="0" fontId="2" fillId="0" borderId="1" xfId="0" applyFont="1" applyFill="1" applyBorder="1" applyAlignment="1">
      <alignment wrapText="1"/>
    </xf>
    <xf numFmtId="0" fontId="10" fillId="0" borderId="1" xfId="0" applyFont="1" applyFill="1" applyBorder="1" applyAlignment="1">
      <alignment horizontal="left" vertical="top" wrapText="1"/>
    </xf>
    <xf numFmtId="0" fontId="14" fillId="0" borderId="0" xfId="0" applyFont="1" applyFill="1" applyAlignment="1">
      <alignment vertical="center" wrapText="1"/>
    </xf>
    <xf numFmtId="0" fontId="3" fillId="0" borderId="0" xfId="0" applyFont="1" applyFill="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wrapText="1"/>
    </xf>
  </cellXfs>
  <cellStyles count="1">
    <cellStyle name="Обычный"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9" Type="http://schemas.openxmlformats.org/officeDocument/2006/relationships/revisionLog" Target="revisionLog39.xml"/><Relationship Id="rId3" Type="http://schemas.openxmlformats.org/officeDocument/2006/relationships/revisionLog" Target="revisionLog3.xml"/><Relationship Id="rId21" Type="http://schemas.openxmlformats.org/officeDocument/2006/relationships/revisionLog" Target="revisionLog21.xml"/><Relationship Id="rId34" Type="http://schemas.openxmlformats.org/officeDocument/2006/relationships/revisionLog" Target="revisionLog34.xml"/><Relationship Id="rId42" Type="http://schemas.openxmlformats.org/officeDocument/2006/relationships/revisionLog" Target="revisionLog42.xml"/><Relationship Id="rId47" Type="http://schemas.openxmlformats.org/officeDocument/2006/relationships/revisionLog" Target="revisionLog47.xml"/><Relationship Id="rId50" Type="http://schemas.openxmlformats.org/officeDocument/2006/relationships/revisionLog" Target="revisionLog50.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46" Type="http://schemas.openxmlformats.org/officeDocument/2006/relationships/revisionLog" Target="revisionLog46.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29" Type="http://schemas.openxmlformats.org/officeDocument/2006/relationships/revisionLog" Target="revisionLog29.xml"/><Relationship Id="rId41" Type="http://schemas.openxmlformats.org/officeDocument/2006/relationships/revisionLog" Target="revisionLog41.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40" Type="http://schemas.openxmlformats.org/officeDocument/2006/relationships/revisionLog" Target="revisionLog40.xml"/><Relationship Id="rId45" Type="http://schemas.openxmlformats.org/officeDocument/2006/relationships/revisionLog" Target="revisionLog45.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49" Type="http://schemas.openxmlformats.org/officeDocument/2006/relationships/revisionLog" Target="revisionLog49.xml"/><Relationship Id="rId10" Type="http://schemas.openxmlformats.org/officeDocument/2006/relationships/revisionLog" Target="revisionLog10.xml"/><Relationship Id="rId19" Type="http://schemas.openxmlformats.org/officeDocument/2006/relationships/revisionLog" Target="revisionLog19.xml"/><Relationship Id="rId31" Type="http://schemas.openxmlformats.org/officeDocument/2006/relationships/revisionLog" Target="revisionLog31.xml"/><Relationship Id="rId44" Type="http://schemas.openxmlformats.org/officeDocument/2006/relationships/revisionLog" Target="revisionLog44.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 Id="rId43" Type="http://schemas.openxmlformats.org/officeDocument/2006/relationships/revisionLog" Target="revisionLog43.xml"/><Relationship Id="rId48" Type="http://schemas.openxmlformats.org/officeDocument/2006/relationships/revisionLog" Target="revisionLog48.xml"/><Relationship Id="rId8" Type="http://schemas.openxmlformats.org/officeDocument/2006/relationships/revisionLog" Target="revisionLog8.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4600219-9899-4B4E-8A2B-62A819B876B9}" diskRevisions="1" revisionId="304" version="10">
  <header guid="{78FF74E3-9B4D-4800-A92B-17939F4A55D1}" dateTime="2026-03-19T14:36:56" maxSheetId="3" userName="Борзунова Татьяна Сергеевна" r:id="rId1">
    <sheetIdMap count="2">
      <sheetId val="1"/>
      <sheetId val="2"/>
    </sheetIdMap>
  </header>
  <header guid="{2D146739-D0AF-4FC7-A2EF-319482DA0F2F}" dateTime="2026-03-19T14:59:07" maxSheetId="3" userName="Петров Игорь Александрович" r:id="rId2" minRId="1" maxRId="2">
    <sheetIdMap count="2">
      <sheetId val="1"/>
      <sheetId val="2"/>
    </sheetIdMap>
  </header>
  <header guid="{EA2030F6-8813-4CEE-96D6-2FB47144F04C}" dateTime="2026-03-19T15:08:31" maxSheetId="3" userName="Петров Игорь Александрович" r:id="rId3" minRId="8" maxRId="11">
    <sheetIdMap count="2">
      <sheetId val="1"/>
      <sheetId val="2"/>
    </sheetIdMap>
  </header>
  <header guid="{2AABB02F-277C-426C-A590-FF10742E0F36}" dateTime="2026-03-19T15:26:50" maxSheetId="3" userName="Петров Игорь Александрович" r:id="rId4" minRId="17" maxRId="23">
    <sheetIdMap count="2">
      <sheetId val="1"/>
      <sheetId val="2"/>
    </sheetIdMap>
  </header>
  <header guid="{84B5DC78-AE31-4AF8-B83C-12969338EA80}" dateTime="2026-03-19T16:45:09" maxSheetId="3" userName="Петров Игорь Александрович" r:id="rId5" minRId="24">
    <sheetIdMap count="2">
      <sheetId val="1"/>
      <sheetId val="2"/>
    </sheetIdMap>
  </header>
  <header guid="{64D7E4BE-4159-4ECE-8CFA-B966ED9CA5FD}" dateTime="2026-03-20T08:02:50" maxSheetId="3" userName="Петров Игорь Александрович" r:id="rId6" minRId="25">
    <sheetIdMap count="2">
      <sheetId val="1"/>
      <sheetId val="2"/>
    </sheetIdMap>
  </header>
  <header guid="{4E8F4210-91F4-420B-92A3-7C7D18C58732}" dateTime="2026-03-20T08:32:34" maxSheetId="3" userName="Иванищева Евгения Васильевна" r:id="rId7" minRId="31" maxRId="36">
    <sheetIdMap count="2">
      <sheetId val="1"/>
      <sheetId val="2"/>
    </sheetIdMap>
  </header>
  <header guid="{A5C538F9-805E-47F8-986E-FAAD0859C121}" dateTime="2026-03-20T08:41:12" maxSheetId="3" userName="Иванищева Евгения Васильевна" r:id="rId8" minRId="42">
    <sheetIdMap count="2">
      <sheetId val="1"/>
      <sheetId val="2"/>
    </sheetIdMap>
  </header>
  <header guid="{0803DF27-8E2A-41B4-AD31-33F7A1AA66CE}" dateTime="2026-03-20T09:33:17" maxSheetId="3" userName="Петров Игорь Александрович" r:id="rId9">
    <sheetIdMap count="2">
      <sheetId val="1"/>
      <sheetId val="2"/>
    </sheetIdMap>
  </header>
  <header guid="{7709EA4A-7720-4F8B-A1F8-0C2030786E9C}" dateTime="2026-03-20T09:43:31" maxSheetId="3" userName="Борзунова Татьяна Сергеевна" r:id="rId10" minRId="43" maxRId="44">
    <sheetIdMap count="2">
      <sheetId val="1"/>
      <sheetId val="2"/>
    </sheetIdMap>
  </header>
  <header guid="{F6A21CF6-E482-484C-A24F-4B4CB32AD8DE}" dateTime="2026-03-20T09:46:31" maxSheetId="3" userName="Борзунова Татьяна Сергеевна" r:id="rId11" minRId="50">
    <sheetIdMap count="2">
      <sheetId val="1"/>
      <sheetId val="2"/>
    </sheetIdMap>
  </header>
  <header guid="{8C0ECEBD-3265-46B0-97A3-6AA2C2407F95}" dateTime="2026-03-20T10:04:38" maxSheetId="3" userName="Борзунова Татьяна Сергеевна" r:id="rId12" minRId="51">
    <sheetIdMap count="2">
      <sheetId val="1"/>
      <sheetId val="2"/>
    </sheetIdMap>
  </header>
  <header guid="{E4672A83-A03F-40DD-B6F4-9D91D41E701F}" dateTime="2026-03-20T10:05:15" maxSheetId="3" userName="Борзунова Татьяна Сергеевна" r:id="rId13">
    <sheetIdMap count="2">
      <sheetId val="1"/>
      <sheetId val="2"/>
    </sheetIdMap>
  </header>
  <header guid="{869164EB-A15F-4B35-96A5-7184AA829F37}" dateTime="2026-03-20T10:05:23" maxSheetId="3" userName="Борзунова Татьяна Сергеевна" r:id="rId14" minRId="52">
    <sheetIdMap count="2">
      <sheetId val="1"/>
      <sheetId val="2"/>
    </sheetIdMap>
  </header>
  <header guid="{23881006-1F17-4B06-A01E-9CD9608165A1}" dateTime="2026-03-20T10:08:46" maxSheetId="3" userName="Борзунова Татьяна Сергеевна" r:id="rId15" minRId="53">
    <sheetIdMap count="2">
      <sheetId val="1"/>
      <sheetId val="2"/>
    </sheetIdMap>
  </header>
  <header guid="{DAEBAB8C-EBAE-43DD-8BCD-59472650C590}" dateTime="2026-03-20T10:09:33" maxSheetId="3" userName="Борзунова Татьяна Сергеевна" r:id="rId16" minRId="54">
    <sheetIdMap count="2">
      <sheetId val="1"/>
      <sheetId val="2"/>
    </sheetIdMap>
  </header>
  <header guid="{68486225-3A45-4817-8D0B-3F72C9418EA6}" dateTime="2026-03-20T10:10:48" maxSheetId="3" userName="Борзунова Татьяна Сергеевна" r:id="rId17">
    <sheetIdMap count="2">
      <sheetId val="1"/>
      <sheetId val="2"/>
    </sheetIdMap>
  </header>
  <header guid="{B08CEEF7-C0A0-4732-B5FC-37F0A725D94C}" dateTime="2026-03-20T10:26:01" maxSheetId="3" userName="Борзунова Татьяна Сергеевна" r:id="rId18">
    <sheetIdMap count="2">
      <sheetId val="1"/>
      <sheetId val="2"/>
    </sheetIdMap>
  </header>
  <header guid="{EB83ADC5-B761-405D-ACB2-241C7DA89FD8}" dateTime="2026-03-20T12:20:18" maxSheetId="3" userName="Борзунова Татьяна Сергеевна" r:id="rId19" minRId="60">
    <sheetIdMap count="2">
      <sheetId val="1"/>
      <sheetId val="2"/>
    </sheetIdMap>
  </header>
  <header guid="{CCA7A761-1A34-49CB-94B7-27182E8AFF2C}" dateTime="2026-03-20T12:20:52" maxSheetId="3" userName="Борзунова Татьяна Сергеевна" r:id="rId20">
    <sheetIdMap count="2">
      <sheetId val="1"/>
      <sheetId val="2"/>
    </sheetIdMap>
  </header>
  <header guid="{759CFDA5-9DCB-49D8-A03F-66C666F555EC}" dateTime="2026-03-20T12:26:37" maxSheetId="3" userName="Борзунова Татьяна Сергеевна" r:id="rId21" minRId="71" maxRId="72">
    <sheetIdMap count="2">
      <sheetId val="1"/>
      <sheetId val="2"/>
    </sheetIdMap>
  </header>
  <header guid="{67FF8926-E47A-441F-A7C5-06DDD9B56EBE}" dateTime="2026-03-20T12:32:55" maxSheetId="3" userName="Борзунова Татьяна Сергеевна" r:id="rId22">
    <sheetIdMap count="2">
      <sheetId val="1"/>
      <sheetId val="2"/>
    </sheetIdMap>
  </header>
  <header guid="{06C66C8F-055F-4513-9FBD-A26E7F1D011C}" dateTime="2026-03-20T12:38:27" maxSheetId="3" userName="Борзунова Татьяна Сергеевна" r:id="rId23">
    <sheetIdMap count="2">
      <sheetId val="1"/>
      <sheetId val="2"/>
    </sheetIdMap>
  </header>
  <header guid="{B44176F4-307A-4BE5-BE76-0DAFF5A49D77}" dateTime="2026-03-20T13:33:26" maxSheetId="3" userName="Борзунова Татьяна Сергеевна" r:id="rId24">
    <sheetIdMap count="2">
      <sheetId val="1"/>
      <sheetId val="2"/>
    </sheetIdMap>
  </header>
  <header guid="{75ED1699-70C1-40C4-97C3-C3EBB8ED8D25}" dateTime="2026-03-20T13:41:38" maxSheetId="3" userName="Борзунова Татьяна Сергеевна" r:id="rId25">
    <sheetIdMap count="2">
      <sheetId val="1"/>
      <sheetId val="2"/>
    </sheetIdMap>
  </header>
  <header guid="{5A5C842A-FCA9-49B0-9967-107FFF612BF3}" dateTime="2026-03-23T15:16:57" maxSheetId="3" userName="Стороженко Татьяна Владимировна" r:id="rId26">
    <sheetIdMap count="2">
      <sheetId val="1"/>
      <sheetId val="2"/>
    </sheetIdMap>
  </header>
  <header guid="{C15C9DE2-9439-47F6-B39A-617A0909423A}" dateTime="2026-03-31T15:49:14" maxSheetId="3" userName="Стороженко Татьяна Владимировна" r:id="rId27" minRId="78" maxRId="86">
    <sheetIdMap count="2">
      <sheetId val="1"/>
      <sheetId val="2"/>
    </sheetIdMap>
  </header>
  <header guid="{0BE74DF1-C0F7-4CB6-B508-DED7632F0319}" dateTime="2026-03-31T15:55:37" maxSheetId="3" userName="Борзунова Татьяна Сергеевна" r:id="rId28" minRId="87">
    <sheetIdMap count="2">
      <sheetId val="1"/>
      <sheetId val="2"/>
    </sheetIdMap>
  </header>
  <header guid="{F4505622-16B0-460D-AA4C-323C98624667}" dateTime="2026-03-31T15:57:38" maxSheetId="3" userName="Борзунова Татьяна Сергеевна" r:id="rId29" minRId="88">
    <sheetIdMap count="2">
      <sheetId val="1"/>
      <sheetId val="2"/>
    </sheetIdMap>
  </header>
  <header guid="{BEAD5F9F-20A5-4468-A4E5-6C5575C68753}" dateTime="2026-03-31T15:58:27" maxSheetId="3" userName="Борзунова Татьяна Сергеевна" r:id="rId30" minRId="89">
    <sheetIdMap count="2">
      <sheetId val="1"/>
      <sheetId val="2"/>
    </sheetIdMap>
  </header>
  <header guid="{5C9398A7-9C64-43F6-8380-9C3D006AB11E}" dateTime="2026-03-31T15:58:30" maxSheetId="3" userName="Иванищева Евгения Васильевна" r:id="rId31" minRId="90" maxRId="93">
    <sheetIdMap count="2">
      <sheetId val="1"/>
      <sheetId val="2"/>
    </sheetIdMap>
  </header>
  <header guid="{001F20EB-A9E2-42FA-ADFF-C145F9D95FBC}" dateTime="2026-03-31T15:59:05" maxSheetId="3" userName="Борзунова Татьяна Сергеевна" r:id="rId32" minRId="99">
    <sheetIdMap count="2">
      <sheetId val="1"/>
      <sheetId val="2"/>
    </sheetIdMap>
  </header>
  <header guid="{3EEB8E89-15A0-4E90-A58C-886126ABFD2A}" dateTime="2026-03-31T16:25:14" maxSheetId="3" userName="Петров Игорь Александрович" r:id="rId33" minRId="100">
    <sheetIdMap count="2">
      <sheetId val="1"/>
      <sheetId val="2"/>
    </sheetIdMap>
  </header>
  <header guid="{C0445274-11EF-46D0-AB58-6F3C62D0ABB2}" dateTime="2026-03-31T17:04:40" maxSheetId="3" userName="Петров Игорь Александрович" r:id="rId34">
    <sheetIdMap count="2">
      <sheetId val="1"/>
      <sheetId val="2"/>
    </sheetIdMap>
  </header>
  <header guid="{CE1D83BD-CCC9-411F-B07C-AFED1C9B0CA0}" dateTime="2026-04-01T11:16:54" maxSheetId="3" userName="Стороженко Татьяна Владимировна" r:id="rId35" minRId="101">
    <sheetIdMap count="2">
      <sheetId val="1"/>
      <sheetId val="2"/>
    </sheetIdMap>
  </header>
  <header guid="{5D0FA82A-D739-4750-8DB2-67637EF39167}" dateTime="2026-04-01T12:23:10" maxSheetId="3" userName="Петров Игорь Александрович" r:id="rId36" minRId="107" maxRId="110">
    <sheetIdMap count="2">
      <sheetId val="1"/>
      <sheetId val="2"/>
    </sheetIdMap>
  </header>
  <header guid="{B020788B-0D40-4E2B-910B-2A7DF5FF69FF}" dateTime="2026-04-01T12:25:11" maxSheetId="3" userName="Петров Игорь Александрович" r:id="rId37" minRId="116">
    <sheetIdMap count="2">
      <sheetId val="1"/>
      <sheetId val="2"/>
    </sheetIdMap>
  </header>
  <header guid="{DB08ED8D-3C94-4B33-853B-D537D2E93893}" dateTime="2026-04-01T12:30:04" maxSheetId="3" userName="Петров Игорь Александрович" r:id="rId38" minRId="122">
    <sheetIdMap count="2">
      <sheetId val="1"/>
      <sheetId val="2"/>
    </sheetIdMap>
  </header>
  <header guid="{F2F56F92-D6D1-4D59-8BFC-6C0DB7E335F6}" dateTime="2026-04-01T15:23:50" maxSheetId="3" userName="Стороженко Татьяна Владимировна" r:id="rId39" minRId="123" maxRId="262">
    <sheetIdMap count="2">
      <sheetId val="1"/>
      <sheetId val="2"/>
    </sheetIdMap>
  </header>
  <header guid="{5FAC8176-A3A6-4F44-9832-EC36C9450E0B}" dateTime="2026-04-01T15:27:42" maxSheetId="3" userName="Стороженко Татьяна Владимировна" r:id="rId40">
    <sheetIdMap count="2">
      <sheetId val="1"/>
      <sheetId val="2"/>
    </sheetIdMap>
  </header>
  <header guid="{C0D3D235-45FC-4001-A597-58A7ABFF117F}" dateTime="2026-04-01T15:42:36" maxSheetId="3" userName="Стороженко Татьяна Владимировна" r:id="rId41">
    <sheetIdMap count="2">
      <sheetId val="1"/>
      <sheetId val="2"/>
    </sheetIdMap>
  </header>
  <header guid="{5E7D79DC-AEFF-439A-A5AE-E03EF2F9DC42}" dateTime="2026-04-06T16:39:57" maxSheetId="3" userName="Петров Игорь Александрович" r:id="rId42">
    <sheetIdMap count="2">
      <sheetId val="1"/>
      <sheetId val="2"/>
    </sheetIdMap>
  </header>
  <header guid="{8BDC7123-B6DE-414F-80AE-0BD12E8C0830}" dateTime="2026-04-06T17:00:05" maxSheetId="3" userName="Петров Игорь Александрович" r:id="rId43" minRId="283">
    <sheetIdMap count="2">
      <sheetId val="1"/>
      <sheetId val="2"/>
    </sheetIdMap>
  </header>
  <header guid="{8DCA7BCD-D0BA-41A6-B162-4B2C1E2EABD3}" dateTime="2026-04-07T08:19:25" maxSheetId="3" userName="Иванищева Евгения Васильевна" r:id="rId44" minRId="284" maxRId="285">
    <sheetIdMap count="2">
      <sheetId val="1"/>
      <sheetId val="2"/>
    </sheetIdMap>
  </header>
  <header guid="{C80E2F78-BBD9-43CE-820B-70CBAB2E984B}" dateTime="2026-04-07T09:38:05" maxSheetId="3" userName="Петров Игорь Александрович" r:id="rId45">
    <sheetIdMap count="2">
      <sheetId val="1"/>
      <sheetId val="2"/>
    </sheetIdMap>
  </header>
  <header guid="{CE0CCE07-E496-436D-B287-0E4CF49EF158}" dateTime="2026-04-07T16:29:37" maxSheetId="3" userName="Иванищева Евгения Васильевна" r:id="rId46" minRId="291" maxRId="292">
    <sheetIdMap count="2">
      <sheetId val="1"/>
      <sheetId val="2"/>
    </sheetIdMap>
  </header>
  <header guid="{A52F7D38-4E62-4CC1-B804-E63A50B32726}" dateTime="2026-04-07T16:32:38" maxSheetId="3" userName="Иванищева Евгения Васильевна" r:id="rId47">
    <sheetIdMap count="2">
      <sheetId val="1"/>
      <sheetId val="2"/>
    </sheetIdMap>
  </header>
  <header guid="{C0631A5F-0808-40EB-B159-83E88352D18A}" dateTime="2026-04-10T10:57:54" maxSheetId="3" userName="Стороженко Татьяна Владимировна" r:id="rId48" minRId="298">
    <sheetIdMap count="2">
      <sheetId val="1"/>
      <sheetId val="2"/>
    </sheetIdMap>
  </header>
  <header guid="{7130DC1D-AF5D-4388-8C0B-B4D88FAC8153}" dateTime="2026-04-10T10:58:08" maxSheetId="3" userName="Стороженко Татьяна Владимировна" r:id="rId49">
    <sheetIdMap count="2">
      <sheetId val="1"/>
      <sheetId val="2"/>
    </sheetIdMap>
  </header>
  <header guid="{54600219-9899-4B4E-8A2B-62A819B876B9}" dateTime="2026-04-10T15:27:09" maxSheetId="3" userName="Стороженко Татьяна Владимировна" r:id="rId50" minRId="304">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 sId="1">
    <oc r="I69" t="inlineStr">
      <is>
        <t>ТН прогноз – прогнозируемая сумма туристического налога, тыс. рублей;
Суслуг –прогнозируемый общий объём стоимости услуг, без учета сумм туристического налога и налога на добавленную стоимость, рассчитанный методом экстраполяции (с учётом динамики поступлений по данному виду налога, сложившейся за все истёкшие отчетные периоды, отражённые в соответствующих строках отчёта по форме № 5-ТУР, тыс. рублей, как частное от деления стоимости за истёкшие периоды на количество периодов), тыс. рублей;
S–ставка налога%;
Ксоб – расчётный уровень собираемости, с учётом динамики показателя собираемости по данному виду налога, сложившегося в предшествующие периоды, учитывая работу по погашению задолженности по туристическому налогу, %;
F – корректирующая сумма поступлений (возвратов), которые привели к отклонению расчетного показателя туристического налога от фактически сло-жившегося показателя в текущем периоде или в ретроспективе. При этом в показателе учитывается сумма минимального туристического налога, уплаченная налогоплательщиками за истёкшие налоговые периоды. Применение данного показателя также возможно при прогнозировании поступлений туристического налога на очередной финансовый год и плановый период исходя из ретроспективных данных, тыс. рублей. 
.</t>
      </is>
    </oc>
    <nc r="I69" t="inlineStr">
      <is>
        <t xml:space="preserve">ТН прогноз – прогнозируемая сумма туристического налога, тыс. рублей;
Суслуг – прогнозируемый общий объём стоимости услуг без учета сумм, не включаемых в налоговую базу на основании пунктов 2 и 3 статьи 418.4 НК РФ, а также сумм туристического налога и налога на добавленную стоимость, рассчитанный методом экстраполяции, исходя из информации за истёкшие налоговые периоды, отражённые в соответствующих строках отчёта по форме № 5-ТУР или на основании данных территориальных налоговых органов Российской Федерации, тыс. рублей;
S расчет. – средняя расчётная ставка налога, сложившаяся по данным отчёта по форме № 5-ТУР или на основании данных территориальных налоговых органов Российской Федерации, в виде частного от деления суммы исчисленного туристического налога без учета сумм минимального налога и подлежащего к уплате в бюджет за предыдущий отчетный период на объём стоимости оказанных услуг по временному проживанию физических лиц без учета сумм туристического налога и налога на добавленную стоимость за предыдущий отчетный период, %;
М – сумма минимального туристического налога, уплаченного налогоплательщиками. Рассчитывается методом экстраполяции, исходя из информации за истёкшие налоговые периоды, отражённые в соответствующих строках отчёта по форме № 5-ТУР или на основании данных территориальных налоговых органов Российской Федерации, тыс. рублей;
Ксоб – расчётный уровень собираемости, с учётом динамики показателя собираемости по данному виду налога, сложившегося в предшествующие периоды, учитывая работу по погашению задолженности по туристическому налогу, %;
F – корректирующая сумма поступлений (возвратов), которые привели к отклонению расчетного показателя туристического налога от фактически сложившегося показателя в текущем периоде или в ретроспективе. При этом в показателе учитывается сумма минимального туристического налога, уплаченная налогоплательщиками за истёкшие налоговые периоды. Применение данного показателя также возможно при прогнозировании поступлений туристического налога на очередной финансовый год и плановый период исходя из ретроспективных данных, тыс. рублей. 
</t>
      </is>
    </nc>
  </rcc>
  <rcc rId="44" sId="1">
    <oc r="G69" t="inlineStr">
      <is>
        <r>
          <t xml:space="preserve">Основная формула расчета
</t>
        </r>
        <r>
          <rPr>
            <sz val="11"/>
            <color rgb="FFFF0000"/>
            <rFont val="Times New Roman"/>
            <family val="1"/>
            <charset val="204"/>
          </rPr>
          <t>ТН прогноз = ∑ (Суслуг * S расчет.) * Ксоб. (+/-) F</t>
        </r>
        <r>
          <rPr>
            <b/>
            <sz val="11"/>
            <color rgb="FFFF0000"/>
            <rFont val="Times New Roman"/>
            <family val="1"/>
            <charset val="204"/>
          </rPr>
          <t xml:space="preserve"> </t>
        </r>
      </is>
    </oc>
    <nc r="G69" t="inlineStr">
      <is>
        <r>
          <t xml:space="preserve">Основная формула расчета
</t>
        </r>
        <r>
          <rPr>
            <sz val="11"/>
            <color rgb="FFFF0000"/>
            <rFont val="Times New Roman"/>
            <family val="1"/>
            <charset val="204"/>
          </rPr>
          <t>ТН прогноз = ∑ (Суслуг * S расчет.). + М) * Ксоб. (+/-) F</t>
        </r>
      </is>
    </nc>
  </rcc>
  <rfmt sheetId="1" sqref="G69" start="0" length="2147483647">
    <dxf>
      <font>
        <b val="0"/>
      </font>
    </dxf>
  </rfmt>
  <rcv guid="{CEF87727-8167-4BC9-AFE2-596BC86DC5FA}" action="delete"/>
  <rdn rId="0" localSheetId="1" customView="1" name="Z_CEF87727_8167_4BC9_AFE2_596BC86DC5FA_.wvu.PrintArea" hidden="1" oldHidden="1">
    <formula>'5500'!$A$1:$I$152</formula>
    <oldFormula>'5500'!$A$1:$I$152</oldFormula>
  </rdn>
  <rdn rId="0" localSheetId="1" customView="1" name="Z_CEF87727_8167_4BC9_AFE2_596BC86DC5FA_.wvu.PrintTitles" hidden="1" oldHidden="1">
    <formula>'5500'!$5:$5</formula>
    <oldFormula>'5500'!$5:$5</oldFormula>
  </rdn>
  <rdn rId="0" localSheetId="1" customView="1" name="Z_CEF87727_8167_4BC9_AFE2_596BC86DC5FA_.wvu.FilterData" hidden="1" oldHidden="1">
    <formula>'5500'!$A$5:$Z$146</formula>
    <oldFormula>'5500'!$A$5:$Z$146</oldFormula>
  </rdn>
  <rdn rId="0" localSheetId="2" customView="1" name="Z_CEF87727_8167_4BC9_AFE2_596BC86DC5FA_.wvu.PrintTitles" hidden="1" oldHidden="1">
    <formula>'5500 (2)'!$5:$5</formula>
    <oldFormula>'5500 (2)'!$5:$5</oldFormula>
  </rdn>
  <rdn rId="0" localSheetId="2" customView="1" name="Z_CEF87727_8167_4BC9_AFE2_596BC86DC5FA_.wvu.FilterData" hidden="1" oldHidden="1">
    <formula>'5500 (2)'!$A$5:$J$91</formula>
    <oldFormula>'5500 (2)'!$A$5:$J$91</oldFormula>
  </rdn>
  <rcv guid="{CEF87727-8167-4BC9-AFE2-596BC86DC5FA}"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 sId="1">
    <oc r="I69" t="inlineStr">
      <is>
        <t xml:space="preserve">ТН прогноз – прогнозируемая сумма туристического налога, тыс. рублей;
Суслуг – прогнозируемый общий объём стоимости услуг без учета сумм, не включаемых в налоговую базу на основании пунктов 2 и 3 статьи 418.4 НК РФ, а также сумм туристического налога и налога на добавленную стоимость, рассчитанный методом экстраполяции, исходя из информации за истёкшие налоговые периоды, отражённые в соответствующих строках отчёта по форме № 5-ТУР или на основании данных территориальных налоговых органов Российской Федерации, тыс. рублей;
S расчет. – средняя расчётная ставка налога, сложившаяся по данным отчёта по форме № 5-ТУР или на основании данных территориальных налоговых органов Российской Федерации, в виде частного от деления суммы исчисленного туристического налога без учета сумм минимального налога и подлежащего к уплате в бюджет за предыдущий отчетный период на объём стоимости оказанных услуг по временному проживанию физических лиц без учета сумм туристического налога и налога на добавленную стоимость за предыдущий отчетный период, %;
М – сумма минимального туристического налога, уплаченного налогоплательщиками. Рассчитывается методом экстраполяции, исходя из информации за истёкшие налоговые периоды, отражённые в соответствующих строках отчёта по форме № 5-ТУР или на основании данных территориальных налоговых органов Российской Федерации, тыс. рублей;
Ксоб – расчётный уровень собираемости, с учётом динамики показателя собираемости по данному виду налога, сложившегося в предшествующие периоды, учитывая работу по погашению задолженности по туристическому налогу, %;
F – корректирующая сумма поступлений (возвратов), которые привели к отклонению расчетного показателя туристического налога от фактически сложившегося показателя в текущем периоде или в ретроспективе. При этом в показателе учитывается сумма минимального туристического налога, уплаченная налогоплательщиками за истёкшие налоговые периоды. Применение данного показателя также возможно при прогнозировании поступлений туристического налога на очередной финансовый год и плановый период исходя из ретроспективных данных, тыс. рублей. 
</t>
      </is>
    </oc>
    <nc r="I69" t="inlineStr">
      <is>
        <t xml:space="preserve">ТН прогноз – прогнозируемая сумма туристического налога, тыс. рублей;
Суслуг – прогнозируемый общий объём стоимости услуг без учета сумм, не включаемых в налоговую базу на основании пунктов 2 и 3 статьи 418.4 НК РФ, а также сумм туристического налога и налога на добавленную стоимость, рассчитанный методом экстраполяции, исходя из информации за истёкшие налоговые периоды, отражённые в соответствующих строках отчёта по форме № 5-ТУР или на основании данных территориальных налоговых органов Российской Федерации, тыс. рублей;
S расчет  – средняя расчётная ставка налога, сложившаяся по данным отчёта по форме № 5-ТУР или на основании данных территориальных налоговых органов Российской Федерации, в виде частного от деления суммы исчисленного туристического налога без учета сумм минимального налога и подлежащего к уплате в бюджет за предыдущий отчетный период на объём стоимости оказанных услуг по временному проживанию физических лиц без учета сумм туристического налога и налога на добавленную стоимость за предыдущий отчетный период, %;
М – сумма минимального туристического налога, уплаченного налогоплательщиками. Рассчитывается методом экстраполяции, исходя из информации за истёкшие налоговые периоды, отражённые в соответствующих строках отчёта по форме № 5-ТУР или на основании данных территориальных налоговых органов Российской Федерации, тыс. рублей;
Ксоб – расчётный уровень собираемости, с учётом динамики показателя собираемости по данному виду налога, сложившегося в предшествующие периоды, учитывая работу по погашению задолженности по туристическому налогу, %;
F – корректирующая сумма поступлений (возвратов), которые привели к отклонению расчетного показателя туристического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туристического налога на очередной финансовый год и плановый период исходя из ретроспективных данных, тыс. рублей.
</t>
      </is>
    </nc>
  </rcc>
  <rfmt sheetId="1" sqref="I69">
    <dxf>
      <fill>
        <patternFill patternType="solid">
          <bgColor theme="4" tint="0.79998168889431442"/>
        </patternFill>
      </fill>
    </dxf>
  </rfmt>
  <rfmt sheetId="1" sqref="I69" start="0" length="2147483647">
    <dxf>
      <font>
        <color auto="1"/>
      </font>
    </dxf>
  </rfmt>
  <rfmt sheetId="1" sqref="B69:H69" start="0" length="2147483647">
    <dxf>
      <font>
        <color auto="1"/>
      </font>
    </dxf>
  </rfmt>
  <rfmt sheetId="1" sqref="G69">
    <dxf>
      <fill>
        <patternFill patternType="solid">
          <bgColor theme="4" tint="0.79998168889431442"/>
        </patternFill>
      </fill>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 sId="1">
    <oc r="G69" t="inlineStr">
      <is>
        <t>Основная формула расчета
ТН прогноз = ∑ (Суслуг * S расчет.). + М) * Ксоб. (+/-) F</t>
      </is>
    </oc>
    <nc r="G69" t="inlineStr">
      <is>
        <t>Основная формула расчета
ТН прогноз = ∑ (Суслуг × S + М) × Ксоб. (+/-) F</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69" start="0" length="0">
    <dxf>
      <font>
        <b/>
        <color rgb="FFFF0000"/>
        <name val="Times New Roman"/>
        <scheme val="none"/>
      </font>
      <fill>
        <patternFill patternType="none">
          <bgColor indexed="65"/>
        </patternFill>
      </fill>
    </dxf>
  </rfmt>
  <rfmt sheetId="1" sqref="G69" start="0" length="2147483647">
    <dxf>
      <font>
        <b val="0"/>
      </font>
    </dxf>
  </rfmt>
  <rfmt sheetId="1" sqref="G69">
    <dxf>
      <fill>
        <patternFill patternType="solid">
          <bgColor theme="4" tint="0.79998168889431442"/>
        </patternFill>
      </fill>
    </dxf>
  </rfmt>
  <rfmt sheetId="1" sqref="G69" start="0" length="2147483647">
    <dxf>
      <font>
        <color auto="1"/>
      </font>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 sId="1">
    <oc r="I69" t="inlineStr">
      <is>
        <t xml:space="preserve">ТН прогноз – прогнозируемая сумма туристического налога, тыс. рублей;
Суслуг – прогнозируемый общий объём стоимости услуг без учета сумм, не включаемых в налоговую базу на основании пунктов 2 и 3 статьи 418.4 НК РФ, а также сумм туристического налога и налога на добавленную стоимость, рассчитанный методом экстраполяции, исходя из информации за истёкшие налоговые периоды, отражённые в соответствующих строках отчёта по форме № 5-ТУР или на основании данных территориальных налоговых органов Российской Федерации, тыс. рублей;
S расчет  – средняя расчётная ставка налога, сложившаяся по данным отчёта по форме № 5-ТУР или на основании данных территориальных налоговых органов Российской Федерации, в виде частного от деления суммы исчисленного туристического налога без учета сумм минимального налога и подлежащего к уплате в бюджет за предыдущий отчетный период на объём стоимости оказанных услуг по временному проживанию физических лиц без учета сумм туристического налога и налога на добавленную стоимость за предыдущий отчетный период, %;
М – сумма минимального туристического налога, уплаченного налогоплательщиками. Рассчитывается методом экстраполяции, исходя из информации за истёкшие налоговые периоды, отражённые в соответствующих строках отчёта по форме № 5-ТУР или на основании данных территориальных налоговых органов Российской Федерации, тыс. рублей;
Ксоб – расчётный уровень собираемости, с учётом динамики показателя собираемости по данному виду налога, сложившегося в предшествующие периоды, учитывая работу по погашению задолженности по туристическому налогу, %;
F – корректирующая сумма поступлений (возвратов), которые привели к отклонению расчетного показателя туристического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туристического налога на очередной финансовый год и плановый период исходя из ретроспективных данных, тыс. рублей.
</t>
      </is>
    </oc>
    <nc r="I69"/>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 sId="1">
    <oc r="G69" t="inlineStr">
      <is>
        <t>Основная формула расчета
ТН прогноз = ∑ (Суслуг × S + М) × Ксоб. (+/-) F</t>
      </is>
    </oc>
    <nc r="G69" t="inlineStr">
      <is>
        <t>Основная формула расчета
ТН прогноз = ∑ (Суслуг * S + М) * Ксоб. (+/-) F</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 sId="1">
    <nc r="I69" t="inlineStr">
      <is>
        <t xml:space="preserve">ТН прогноз – прогнозируемая сумма туристического налога, тыс. рублей;
Суслуг – прогнозируемый общий объём стоимости услуг, без учета сумм, не включаемых в налоговую базу на основании пунктов 2 и 3 статьи 418.4 НК РФ, а также сумм туристического налога и налога на добавленную стоимость, рассчитанный методом экстраполяции исходя из информации за истёкшие налоговые периоды, отражённые в соответствующих строках отчёта по форме № 5-ТУР, тыс. рублей;
S –ставка налога%;
М – сумма минимального туристического налога, уплаченного налого-плательщиками. Рассчитывается методом экстраполяции, исходя из информа-ции за истёкшие налоговые периоды, отражённые в соответствующих строках отчёта по форме № 5-ТУР или на основании данных территориальных налоговых органов Российской Федерации, тыс. рублей;
Ксоб – расчётный уровень собираемости, с учётом динамики показателя собираемости по данному виду налога, сложившегося в предшествующие периоды, учитывая работу по погашению задолженности по туристическому налогу, %
F – корректирующая сумма поступлений (возвратов), которые привели к отклонению расчетного показателя туристического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тури-стического налога на очередной финансовый год и плановый период исходя из ретроспективных данных, тыс. рублей.
</t>
      </is>
    </nc>
  </rcc>
  <rcv guid="{CEF87727-8167-4BC9-AFE2-596BC86DC5FA}" action="delete"/>
  <rdn rId="0" localSheetId="1" customView="1" name="Z_CEF87727_8167_4BC9_AFE2_596BC86DC5FA_.wvu.PrintArea" hidden="1" oldHidden="1">
    <formula>'5500'!$A$1:$I$152</formula>
    <oldFormula>'5500'!$A$1:$I$152</oldFormula>
  </rdn>
  <rdn rId="0" localSheetId="1" customView="1" name="Z_CEF87727_8167_4BC9_AFE2_596BC86DC5FA_.wvu.PrintTitles" hidden="1" oldHidden="1">
    <formula>'5500'!$5:$5</formula>
    <oldFormula>'5500'!$5:$5</oldFormula>
  </rdn>
  <rdn rId="0" localSheetId="1" customView="1" name="Z_CEF87727_8167_4BC9_AFE2_596BC86DC5FA_.wvu.FilterData" hidden="1" oldHidden="1">
    <formula>'5500'!$A$5:$Z$146</formula>
    <oldFormula>'5500'!$A$5:$Z$146</oldFormula>
  </rdn>
  <rdn rId="0" localSheetId="2" customView="1" name="Z_CEF87727_8167_4BC9_AFE2_596BC86DC5FA_.wvu.PrintTitles" hidden="1" oldHidden="1">
    <formula>'5500 (2)'!$5:$5</formula>
    <oldFormula>'5500 (2)'!$5:$5</oldFormula>
  </rdn>
  <rdn rId="0" localSheetId="2" customView="1" name="Z_CEF87727_8167_4BC9_AFE2_596BC86DC5FA_.wvu.FilterData" hidden="1" oldHidden="1">
    <formula>'5500 (2)'!$A$5:$J$91</formula>
    <oldFormula>'5500 (2)'!$A$5:$J$91</oldFormula>
  </rdn>
  <rcv guid="{CEF87727-8167-4BC9-AFE2-596BC86DC5FA}"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95:D95" start="0" length="2147483647">
    <dxf>
      <font>
        <color auto="1"/>
      </font>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96:H100" start="0" length="2147483647">
    <dxf>
      <font>
        <color auto="1"/>
      </font>
    </dxf>
  </rfmt>
  <rfmt sheetId="1" sqref="B101:H106" start="0" length="2147483647">
    <dxf>
      <font>
        <color auto="1"/>
      </font>
    </dxf>
  </rfmt>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08">
    <dxf>
      <fill>
        <patternFill patternType="solid">
          <bgColor theme="4" tint="0.79998168889431442"/>
        </patternFill>
      </fill>
    </dxf>
  </rfmt>
  <rfmt sheetId="1" sqref="I108" start="0" length="2147483647">
    <dxf>
      <font>
        <color auto="1"/>
      </font>
    </dxf>
  </rfmt>
  <rcc rId="60" sId="1">
    <oc r="I108" t="inlineStr">
      <is>
        <t>ВБР - прогнозный объем поступления сбора за пользование объектами водных биологических ресурсов (исключая внутренние водные объекты), тыс. рублей; 
Vразреш. – прогнозируемое количество полученных разрешений по видам водных объектов (расчет производится методом усреднения полученных разрешений не менее чем за 3 года), штук;
S – средняя расчетная ставка сбора по видам водных объектов (рассчитывается по данным отчёта по форме № 5-ВБР как отношение суммы налога, подлежащего уплате в бюджет, к количеству полученных разрешений), тыс. рублей на 1 разрешение;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108" t="inlineStr">
      <is>
        <t xml:space="preserve">ВБР - прогнозный объем поступления сбора за пользование объектами водных биологических ресурсов (исключая внутренние водные объекты), тыс. рублей; 
Vразреш. – прогнозируемое количество полученных разрешений по видам объектов (расчет производится методом усреднения полученных разрешений не менее чем за 3 года), штук;
S – средняя расчетная ставка сбора по видам объектов (рассчитывается по данным отчёта по форме № 5-ВБР как отношение суммы налога, под-лежащего уплате в бюджет, к количеству полученных разрешений), тыс. рублей на 1 разрешение;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rcc>
  <rcv guid="{CEF87727-8167-4BC9-AFE2-596BC86DC5FA}" action="delete"/>
  <rdn rId="0" localSheetId="1" customView="1" name="Z_CEF87727_8167_4BC9_AFE2_596BC86DC5FA_.wvu.PrintArea" hidden="1" oldHidden="1">
    <formula>'5500'!$A$1:$I$152</formula>
    <oldFormula>'5500'!$A$1:$I$152</oldFormula>
  </rdn>
  <rdn rId="0" localSheetId="1" customView="1" name="Z_CEF87727_8167_4BC9_AFE2_596BC86DC5FA_.wvu.PrintTitles" hidden="1" oldHidden="1">
    <formula>'5500'!$5:$5</formula>
    <oldFormula>'5500'!$5:$5</oldFormula>
  </rdn>
  <rdn rId="0" localSheetId="1" customView="1" name="Z_CEF87727_8167_4BC9_AFE2_596BC86DC5FA_.wvu.FilterData" hidden="1" oldHidden="1">
    <formula>'5500'!$A$5:$Z$146</formula>
    <oldFormula>'5500'!$A$5:$Z$146</oldFormula>
  </rdn>
  <rdn rId="0" localSheetId="2" customView="1" name="Z_CEF87727_8167_4BC9_AFE2_596BC86DC5FA_.wvu.PrintTitles" hidden="1" oldHidden="1">
    <formula>'5500 (2)'!$5:$5</formula>
    <oldFormula>'5500 (2)'!$5:$5</oldFormula>
  </rdn>
  <rdn rId="0" localSheetId="2" customView="1" name="Z_CEF87727_8167_4BC9_AFE2_596BC86DC5FA_.wvu.FilterData" hidden="1" oldHidden="1">
    <formula>'5500 (2)'!$A$5:$J$91</formula>
    <oldFormula>'5500 (2)'!$A$5:$J$91</oldFormula>
  </rdn>
  <rcv guid="{CEF87727-8167-4BC9-AFE2-596BC86DC5FA}"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10" start="0" length="0">
    <dxf>
      <alignment horizontal="justify" readingOrder="0"/>
    </dxf>
  </rfmt>
  <rcc rId="1" sId="1">
    <oc r="G10" t="inlineStr">
      <is>
        <t>НДФЛ1 = ∑ ((НБn × Кфзп – Вn × Кv) × Sn × Kисч × N) ± F</t>
      </is>
    </oc>
    <nc r="G10" t="inlineStr">
      <is>
        <r>
          <rPr>
            <sz val="11"/>
            <rFont val="Times New Roman"/>
            <family val="1"/>
            <charset val="204"/>
          </rPr>
          <t>НДФЛ1 всего =∑НДФЛ (1.1-1.5) * Kисч × N</t>
        </r>
        <r>
          <rPr>
            <sz val="11"/>
            <color rgb="FFFF0000"/>
            <rFont val="Times New Roman"/>
            <family val="1"/>
            <charset val="204"/>
          </rPr>
          <t xml:space="preserve">
</t>
        </r>
        <r>
          <rPr>
            <sz val="11"/>
            <rFont val="Times New Roman"/>
            <family val="1"/>
            <charset val="204"/>
          </rPr>
          <t>НДФЛ 1.1 = НБn × Кфзп × Sn × Kd  – Vv * Kv  ± F</t>
        </r>
        <r>
          <rPr>
            <sz val="11"/>
            <color rgb="FFFF0000"/>
            <rFont val="Times New Roman"/>
            <family val="1"/>
            <charset val="204"/>
          </rPr>
          <t xml:space="preserve">
</t>
        </r>
        <r>
          <rPr>
            <sz val="11"/>
            <rFont val="Times New Roman"/>
            <family val="1"/>
            <charset val="204"/>
          </rPr>
          <t>НДФЛ 1.2 = НБn × ППО × Sn   ± F
НДФЛ 1.3–1.5 = НБn × Кфзп × Sn * Kv  ± F</t>
        </r>
      </is>
    </nc>
  </rcc>
  <rcc rId="2" sId="1">
    <oc r="I10" t="inlineStr">
      <is>
        <r>
          <rPr>
            <sz val="11"/>
            <rFont val="Times New Roman"/>
            <family val="1"/>
            <charset val="204"/>
          </rPr>
          <t>НДФЛ1 – прогнозируемый объем поступлений по налогу на доходы физических лиц с доходов, источником которых является налоговый агент, тыс. рублей;</t>
        </r>
        <r>
          <rPr>
            <sz val="11"/>
            <color rgb="FFFF0000"/>
            <rFont val="Times New Roman"/>
            <family val="1"/>
            <charset val="204"/>
          </rPr>
          <t xml:space="preserve">
НБn – общая сумма доходов, принимаемая налоговыми агентами для расчета налоговой базы за отчетный период по соответствующей ставке налога, тыс. рублей (5-НДФЛ);
</t>
        </r>
        <r>
          <rPr>
            <sz val="11"/>
            <rFont val="Times New Roman"/>
            <family val="1"/>
            <charset val="204"/>
          </rPr>
          <t>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t>
        </r>
        <r>
          <rPr>
            <sz val="11"/>
            <color rgb="FFFF0000"/>
            <rFont val="Times New Roman"/>
            <family val="1"/>
            <charset val="204"/>
          </rPr>
          <t xml:space="preserve">
Вn – сумма налоговых вычетов, предоставляемых в соответствии с законодательством, тыс. рублей (1-ДДК, 5-НДФЛ);
</t>
        </r>
        <r>
          <rPr>
            <sz val="11"/>
            <rFont val="Times New Roman"/>
            <family val="1"/>
            <charset val="204"/>
          </rPr>
          <t>Kv – коэффициент, характеризующий динамику налоговых вычетов в зависимости от изменения законодательства и других факторов, определяется как средний темп роста вычетов за последние 3 года;</t>
        </r>
        <r>
          <rPr>
            <sz val="11"/>
            <color rgb="FFFF0000"/>
            <rFont val="Times New Roman"/>
            <family val="1"/>
            <charset val="204"/>
          </rPr>
          <t xml:space="preserve">
Sn – налоговая ставка в соответствии с НК РФ (13%, 30%, 35%), %; 
</t>
        </r>
        <r>
          <rPr>
            <sz val="11"/>
            <rFont val="Times New Roman"/>
            <family val="1"/>
            <charset val="204"/>
          </rPr>
          <t>Kисч – коэффициент, характеризующий долю уплаченного налога в исчисленной сумме налога (1-НМ, 5-НДФЛ). Определяется как частное от деления суммы поступившего налога по данным отчета по форме № 1-НМ на сумму исчисленного налога по форме № 5-НДФЛ;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oc>
    <nc r="I10" t="inlineStr">
      <is>
        <r>
          <rPr>
            <sz val="11"/>
            <rFont val="Times New Roman"/>
            <family val="1"/>
            <charset val="204"/>
          </rPr>
          <t>НДФЛ1 – прогнозируемый объем поступлений по налогу на доходы физических лиц с доходов, источником которых является налоговый агент, тыс. рублей;
НБn – объем налоговой базы по налогу на доходы физических лиц,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t>
        </r>
        <r>
          <rPr>
            <sz val="11"/>
            <color rgb="FFFF0000"/>
            <rFont val="Times New Roman"/>
            <family val="1"/>
            <charset val="204"/>
          </rPr>
          <t xml:space="preserve">
</t>
        </r>
        <r>
          <rPr>
            <sz val="11"/>
            <rFont val="Times New Roman"/>
            <family val="1"/>
            <charset val="204"/>
          </rPr>
          <t>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t>
        </r>
        <r>
          <rPr>
            <sz val="11"/>
            <color rgb="FFFF0000"/>
            <rFont val="Times New Roman"/>
            <family val="1"/>
            <charset val="204"/>
          </rPr>
          <t xml:space="preserve">
</t>
        </r>
        <r>
          <rPr>
            <sz val="11"/>
            <rFont val="Times New Roman"/>
            <family val="1"/>
            <charset val="204"/>
          </rPr>
          <t xml:space="preserve">Вn – сумма налога, подлежащего возврату из бюджета в связи с применением налоговых вычетов, тыс. рублей (1-ДДК); </t>
        </r>
        <r>
          <rPr>
            <sz val="11"/>
            <color rgb="FFFF0000"/>
            <rFont val="Times New Roman"/>
            <family val="1"/>
            <charset val="204"/>
          </rPr>
          <t xml:space="preserve">
</t>
        </r>
        <r>
          <rPr>
            <sz val="11"/>
            <rFont val="Times New Roman"/>
            <family val="1"/>
            <charset val="204"/>
          </rPr>
          <t xml:space="preserve">Kv – коэффициент, характеризующий динамику налоговых вычетов в зависимости от изменения законодательства и других факторов, определяется как средний темп роста вычетов за последние 3 года;
Sn – налоговая ставка в соответствии с НК РФ (n – 13%, 30%, 35%, 15%, иные ставки), %;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(1-НМ, 5-НДФЛ). Определяется как частное от деления суммы поступившего налога по данным отчета по форме № 1-НМ на сумму исчисленного налога по форме №5-НДФЛ;                                                                       Kd  – поправочный коэффициент, характеризующий соотношение суммы налога исчисленной (7-НДФЛ) к расчетной сумме налога, определеннной как произведение налоговой базы (7-НДФЛ) на ставку налога, %. Данный показатель учитывает долю налога, подлежащего уплате отдельными категориями налогоплательщиков; ППО – коэффициент динамики показателя "Прибыль прибыльных организаций" прогноза СЭР на очередной год и плановый период, определяется как частное от деления показателя в прогнозируемом году на показатель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dn rId="0" localSheetId="1" customView="1" name="Z_2B1E73C0_756C_4089_9223_B2DA9E3FB709_.wvu.PrintArea" hidden="1" oldHidden="1">
    <formula>'5500'!$A$1:$I$154</formula>
  </rdn>
  <rdn rId="0" localSheetId="1" customView="1" name="Z_2B1E73C0_756C_4089_9223_B2DA9E3FB709_.wvu.PrintTitles" hidden="1" oldHidden="1">
    <formula>'5500'!$5:$5</formula>
  </rdn>
  <rdn rId="0" localSheetId="1" customView="1" name="Z_2B1E73C0_756C_4089_9223_B2DA9E3FB709_.wvu.FilterData" hidden="1" oldHidden="1">
    <formula>'5500'!$A$5:$Z$148</formula>
  </rdn>
  <rdn rId="0" localSheetId="2" customView="1" name="Z_2B1E73C0_756C_4089_9223_B2DA9E3FB709_.wvu.PrintTitles" hidden="1" oldHidden="1">
    <formula>'5500 (2)'!$5:$5</formula>
  </rdn>
  <rdn rId="0" localSheetId="2" customView="1" name="Z_2B1E73C0_756C_4089_9223_B2DA9E3FB709_.wvu.FilterData" hidden="1" oldHidden="1">
    <formula>'5500 (2)'!$A$5:$J$91</formula>
  </rdn>
  <rcv guid="{2B1E73C0-756C-4089-9223-B2DA9E3FB709}"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08:H108" start="0" length="2147483647">
    <dxf>
      <font>
        <color auto="1"/>
      </font>
    </dxf>
  </rfmt>
  <rcv guid="{CEF87727-8167-4BC9-AFE2-596BC86DC5FA}" action="delete"/>
  <rdn rId="0" localSheetId="1" customView="1" name="Z_CEF87727_8167_4BC9_AFE2_596BC86DC5FA_.wvu.PrintArea" hidden="1" oldHidden="1">
    <formula>'5500'!$A$1:$I$152</formula>
    <oldFormula>'5500'!$A$1:$I$152</oldFormula>
  </rdn>
  <rdn rId="0" localSheetId="1" customView="1" name="Z_CEF87727_8167_4BC9_AFE2_596BC86DC5FA_.wvu.PrintTitles" hidden="1" oldHidden="1">
    <formula>'5500'!$5:$5</formula>
    <oldFormula>'5500'!$5:$5</oldFormula>
  </rdn>
  <rdn rId="0" localSheetId="1" customView="1" name="Z_CEF87727_8167_4BC9_AFE2_596BC86DC5FA_.wvu.FilterData" hidden="1" oldHidden="1">
    <formula>'5500'!$A$5:$Z$146</formula>
    <oldFormula>'5500'!$A$5:$Z$146</oldFormula>
  </rdn>
  <rdn rId="0" localSheetId="2" customView="1" name="Z_CEF87727_8167_4BC9_AFE2_596BC86DC5FA_.wvu.PrintTitles" hidden="1" oldHidden="1">
    <formula>'5500 (2)'!$5:$5</formula>
    <oldFormula>'5500 (2)'!$5:$5</oldFormula>
  </rdn>
  <rdn rId="0" localSheetId="2" customView="1" name="Z_CEF87727_8167_4BC9_AFE2_596BC86DC5FA_.wvu.FilterData" hidden="1" oldHidden="1">
    <formula>'5500 (2)'!$A$5:$J$91</formula>
    <oldFormula>'5500 (2)'!$A$5:$J$91</oldFormula>
  </rdn>
  <rcv guid="{CEF87727-8167-4BC9-AFE2-596BC86DC5FA}"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 sId="1" odxf="1" dxf="1">
    <oc r="G109" t="inlineStr">
      <is>
        <r>
          <t xml:space="preserve">Основная формула расчёта налога:
</t>
        </r>
        <r>
          <rPr>
            <sz val="11"/>
            <color rgb="FFFF0000"/>
            <rFont val="Times New Roman"/>
            <family val="1"/>
            <charset val="204"/>
          </rPr>
          <t>ВБР прогноз. = ∑ (Vразреш. × S) × N± F</t>
        </r>
      </is>
    </oc>
    <nc r="G109" t="inlineStr">
      <is>
        <r>
          <t xml:space="preserve">Основная формула расчёта налога:
</t>
        </r>
        <r>
          <rPr>
            <sz val="11"/>
            <rFont val="Times New Roman"/>
            <family val="1"/>
            <charset val="204"/>
          </rPr>
          <t>ВБР = ∑ (Vразреш × S) × N  ± F</t>
        </r>
        <r>
          <rPr>
            <b/>
            <sz val="11"/>
            <rFont val="Times New Roman"/>
            <family val="1"/>
            <charset val="204"/>
          </rPr>
          <t xml:space="preserve">
</t>
        </r>
      </is>
    </nc>
    <odxf>
      <font>
        <color rgb="FFFF0000"/>
        <name val="Times New Roman"/>
        <scheme val="none"/>
      </font>
    </odxf>
    <ndxf>
      <font>
        <color auto="1"/>
        <name val="Times New Roman"/>
        <scheme val="none"/>
      </font>
    </ndxf>
  </rcc>
  <rcc rId="72" sId="1" odxf="1" dxf="1">
    <oc r="I109" t="inlineStr">
      <is>
        <t>ВБР - прогнозный объем поступления сбора за пользование объектами водных биологических ресурсов (по внутренним водным объектам), тыс. рублей; 
Vразреш. – прогнозируемое количество полученных разрешений по видам водных объектов (расчет производится методом усреднения полученных разрешений не менее чем за 3 года), штук;
S – средняя расчетная ставка сбора по видам водных объектов (рассчитывается по данным отчёта по форме № 5-ВБР как отношение суммы налога, подлежащего уплате в бюджет, к количеству полученных разрешений), тыс. рублей на 1 разрешение;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109" t="inlineStr">
      <is>
        <t xml:space="preserve">ВБР - прогнозный объем поступления сбора за пользование объектами водных биологических ресурсов (исключая внутренние водные объекты), тыс. рублей; 
Vразреш. – прогнозируемое количество полученных разрешений по видам объектов (расчет производится методом усреднения полученных разрешений не менее чем за 3 года), штук;
S – средняя расчетная ставка сбора по видам объектов (рассчитывается по данным отчёта по форме № 5-ВБР как отношение суммы налога, под-лежащего уплате в бюджет, к количеству полученных разрешений), тыс. рублей на 1 разрешение;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odxf>
      <font>
        <color rgb="FFFF0000"/>
        <name val="Times New Roman"/>
        <scheme val="none"/>
      </font>
      <fill>
        <patternFill patternType="none">
          <bgColor indexed="65"/>
        </patternFill>
      </fill>
    </odxf>
    <ndxf>
      <font>
        <color auto="1"/>
        <name val="Times New Roman"/>
        <scheme val="none"/>
      </font>
      <fill>
        <patternFill patternType="solid">
          <bgColor theme="4" tint="0.79998168889431442"/>
        </patternFill>
      </fill>
    </ndxf>
  </rcc>
  <rfmt sheetId="1" sqref="B109:F109" start="0" length="2147483647">
    <dxf>
      <font>
        <color auto="1"/>
      </font>
    </dxf>
  </rfmt>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07:I107" start="0" length="2147483647">
    <dxf>
      <font>
        <color auto="1"/>
      </font>
    </dxf>
  </rfmt>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94:C94" start="0" length="2147483647">
    <dxf>
      <font>
        <color auto="1"/>
      </font>
    </dxf>
  </rfmt>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95:I95" start="0" length="2147483647">
    <dxf>
      <font>
        <color auto="1"/>
      </font>
    </dxf>
  </rfmt>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94:I94" start="0" length="2147483647">
    <dxf>
      <font>
        <color auto="1"/>
      </font>
    </dxf>
  </rfmt>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6">
    <dxf>
      <fill>
        <patternFill patternType="solid">
          <bgColor theme="4" tint="0.79998168889431442"/>
        </patternFill>
      </fill>
    </dxf>
  </rfmt>
  <rfmt sheetId="1" sqref="E8">
    <dxf>
      <fill>
        <patternFill patternType="solid">
          <bgColor theme="4" tint="0.79998168889431442"/>
        </patternFill>
      </fill>
    </dxf>
  </rfmt>
  <rfmt sheetId="1" sqref="H8">
    <dxf>
      <fill>
        <patternFill patternType="solid">
          <bgColor theme="4" tint="0.79998168889431442"/>
        </patternFill>
      </fill>
    </dxf>
  </rfmt>
  <rdn rId="0" localSheetId="1" customView="1" name="Z_02BC0E46_6668_443A_A240_E3278F10BA5C_.wvu.PrintArea" hidden="1" oldHidden="1">
    <formula>'5500'!$A$1:$I$152</formula>
  </rdn>
  <rdn rId="0" localSheetId="1" customView="1" name="Z_02BC0E46_6668_443A_A240_E3278F10BA5C_.wvu.PrintTitles" hidden="1" oldHidden="1">
    <formula>'5500'!$5:$5</formula>
  </rdn>
  <rdn rId="0" localSheetId="1" customView="1" name="Z_02BC0E46_6668_443A_A240_E3278F10BA5C_.wvu.FilterData" hidden="1" oldHidden="1">
    <formula>'5500'!$A$5:$Z$146</formula>
  </rdn>
  <rdn rId="0" localSheetId="2" customView="1" name="Z_02BC0E46_6668_443A_A240_E3278F10BA5C_.wvu.PrintTitles" hidden="1" oldHidden="1">
    <formula>'5500 (2)'!$5:$5</formula>
  </rdn>
  <rdn rId="0" localSheetId="2" customView="1" name="Z_02BC0E46_6668_443A_A240_E3278F10BA5C_.wvu.FilterData" hidden="1" oldHidden="1">
    <formula>'5500 (2)'!$A$5:$J$91</formula>
  </rdn>
  <rcv guid="{02BC0E46-6668-443A-A240-E3278F10BA5C}"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 sId="1">
    <oc r="I19" t="inlineStr">
      <is>
        <r>
          <rPr>
            <sz val="11"/>
            <rFont val="Times New Roman"/>
            <family val="1"/>
            <charset val="204"/>
          </rPr>
          <t>НДФЛ10 - прогнозируемый объем поступлений по налогу на доходы физических лиц в части суммы налога, превышающей 650 тыс. рублей, относящейся к части налоговой базы, превышающей 5 млн. рублей за налоговые периоды до 1 января 2025 года, а также налога на доходы физических лиц в части суммы налога, превышающей 312 тыс. рублей, относящейся к части налоговой базы, превышающей 2,4 млн. рублей и составляющей не более 5 млн. рублей за налоговые периоды после 1 января 2025 года , тыс. рублей;</t>
        </r>
        <r>
          <rPr>
            <sz val="11"/>
            <color rgb="FFFF0000"/>
            <rFont val="Times New Roman"/>
            <family val="1"/>
            <charset val="204"/>
          </rPr>
          <t xml:space="preserve">
</t>
        </r>
        <r>
          <rPr>
            <sz val="11"/>
            <rFont val="Times New Roman"/>
            <family val="1"/>
            <charset val="204"/>
          </rPr>
          <t>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(15%),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oc>
    <nc r="I19" t="inlineStr">
      <is>
        <r>
          <rPr>
            <sz val="11"/>
            <rFont val="Times New Roman"/>
            <family val="1"/>
            <charset val="204"/>
          </rPr>
          <t>НДФЛ10 - прогнозируемый объем поступлений по налогу на доходы физических лиц в части суммы налога, превышающей 650 тыс. рублей, относящейся к части налоговой базы, превышающей 5 млн. рублей за налоговые периоды до 1 января 2025 года, а также налога на доходы физических лиц в части суммы налога, превышающей 312 тыс. рублей, относящейся к части налоговой базы, превышающей 2,4 млн. рублей и составляющей не более 5 млн. рублей за налоговые периоды после 1 января 2025 года , тыс. рублей;</t>
        </r>
        <r>
          <rPr>
            <sz val="11"/>
            <color rgb="FFFF0000"/>
            <rFont val="Times New Roman"/>
            <family val="1"/>
            <charset val="204"/>
          </rPr>
          <t xml:space="preserve">
</t>
        </r>
        <r>
          <rPr>
            <sz val="11"/>
            <rFont val="Times New Roman"/>
            <family val="1"/>
            <charset val="204"/>
          </rPr>
          <t xml:space="preserve">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t>
        </r>
        <r>
          <rPr>
            <sz val="11"/>
            <color rgb="FFFF0000"/>
            <rFont val="Times New Roman"/>
            <family val="1"/>
            <charset val="204"/>
          </rPr>
          <t>6.1, 6.2 статьи 210 Налогового кодекса Росс</t>
        </r>
        <r>
          <rPr>
            <sz val="11"/>
            <rFont val="Times New Roman"/>
            <family val="1"/>
            <charset val="204"/>
          </rPr>
          <t>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(15%),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cc rId="79" sId="1">
    <oc r="I29" t="inlineStr">
      <is>
        <r>
          <rPr>
            <sz val="11"/>
            <rFont val="Times New Roman"/>
            <family val="1"/>
            <charset val="204"/>
          </rPr>
          <t>НДФЛ20 - прогнозируемый объем поступлений по налогу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t>
        </r>
        <r>
          <rPr>
            <sz val="11"/>
            <color rgb="FFFF0000"/>
            <rFont val="Times New Roman"/>
            <family val="1"/>
            <charset val="204"/>
          </rPr>
          <t xml:space="preserve">
</t>
        </r>
        <r>
          <rPr>
            <sz val="11"/>
            <rFont val="Times New Roman"/>
            <family val="1"/>
            <charset val="204"/>
          </rPr>
          <t>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(18%),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oc>
    <nc r="I29" t="inlineStr">
      <is>
        <r>
          <rPr>
            <sz val="11"/>
            <rFont val="Times New Roman"/>
            <family val="1"/>
            <charset val="204"/>
          </rPr>
          <t xml:space="preserve">НДФЛ20 - прогнозируемый объем поступлений по налогу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t>
        </r>
        <r>
          <rPr>
            <sz val="11"/>
            <color rgb="FFFF0000"/>
            <rFont val="Times New Roman"/>
            <family val="1"/>
            <charset val="204"/>
          </rPr>
          <t>6.1, 6.2 ст</t>
        </r>
        <r>
          <rPr>
            <sz val="11"/>
            <rFont val="Times New Roman"/>
            <family val="1"/>
            <charset val="204"/>
          </rPr>
          <t>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t>
        </r>
        <r>
          <rPr>
            <sz val="11"/>
            <color rgb="FFFF0000"/>
            <rFont val="Times New Roman"/>
            <family val="1"/>
            <charset val="204"/>
          </rPr>
          <t xml:space="preserve">
</t>
        </r>
        <r>
          <rPr>
            <sz val="11"/>
            <rFont val="Times New Roman"/>
            <family val="1"/>
            <charset val="204"/>
          </rPr>
          <t>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(18%),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cc rId="80" sId="1">
    <oc r="I69" t="inlineStr">
      <is>
        <t xml:space="preserve">ТН прогноз – прогнозируемая сумма туристического налога, тыс. рублей;
Суслуг – прогнозируемый общий объём стоимости услуг, без учета сумм, не включаемых в налоговую базу на основании пунктов 2 и 3 статьи 418.4 НК РФ, а также сумм туристического налога и налога на добавленную стоимость, рассчитанный методом экстраполяции исходя из информации за истёкшие налоговые периоды, отражённые в соответствующих строках отчёта по форме № 5-ТУР, тыс. рублей;
S –ставка налога%;
М – сумма минимального туристического налога, уплаченного налого-плательщиками. Рассчитывается методом экстраполяции, исходя из информа-ции за истёкшие налоговые периоды, отражённые в соответствующих строках отчёта по форме № 5-ТУР или на основании данных территориальных налоговых органов Российской Федерации, тыс. рублей;
Ксоб – расчётный уровень собираемости, с учётом динамики показателя собираемости по данному виду налога, сложившегося в предшествующие периоды, учитывая работу по погашению задолженности по туристическому налогу, %
F – корректирующая сумма поступлений (возвратов), которые привели к отклонению расчетного показателя туристического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тури-стического налога на очередной финансовый год и плановый период исходя из ретроспективных данных, тыс. рублей.
</t>
      </is>
    </oc>
    <nc r="I69" t="inlineStr">
      <is>
        <r>
          <t>ТН прогноз – прогнозируемая сумма туристического налога, тыс. рублей;
Суслуг – прогнозируемый общий объём стоимости услуг, без учета сумм, не включаемых в налоговую базу на основании пунктов 2 и 3 статьи 418.4 НК РФ, а также сумм туристического налога и налога на добавленную стоимость, рассчитанный методом экстраполяции исходя из информации за истёкшие налоговые периоды, отражённые в соответствующих строках отчёта по форме № 5-ТУР, тыс. рублей;
S –ставка налога%;
М – сумма минимального туристического налога, уплаченного налого-плательщиками. Рассчитывается методом экстраполяции, исходя из информа-ции за истёкшие налоговые периоды, отражённые в соответствующих строках отчёта по форме № 5-ТУР ил</t>
        </r>
        <r>
          <rPr>
            <sz val="11"/>
            <color rgb="FFFF0000"/>
            <rFont val="Times New Roman"/>
            <family val="1"/>
            <charset val="204"/>
          </rPr>
          <t>и на основании данных территориальных налоговых органов Российской Федерации</t>
        </r>
        <r>
          <rPr>
            <sz val="11"/>
            <rFont val="Times New Roman"/>
            <family val="1"/>
            <charset val="204"/>
          </rPr>
          <t xml:space="preserve">, тыс. рублей;
Ксоб – расчётный уровень собираемости, с учётом динамики показателя собираемости по данному виду налога, сложившегося в предшествующие периоды, учитывая работу по погашению задолженности по туристическому налогу, %
F – корректирующая сумма поступлений (возвратов), которые привели к отклонению расчетного показателя туристического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тури-стического налога на очередной финансовый год и плановый период исходя из ретроспективных данных, тыс. рублей.
</t>
        </r>
      </is>
    </nc>
  </rcc>
  <rfmt sheetId="1" sqref="H7" start="0" length="2147483647">
    <dxf>
      <font>
        <color rgb="FFFF0000"/>
      </font>
    </dxf>
  </rfmt>
  <rcc rId="81" sId="1">
    <oc r="I109" t="inlineStr">
      <is>
        <t xml:space="preserve">ВБР - прогнозный объем поступления сбора за пользование объектами водных биологических ресурсов (исключая внутренние водные объекты), тыс. рублей; 
Vразреш. – прогнозируемое количество полученных разрешений по видам объектов (расчет производится методом усреднения полученных разрешений не менее чем за 3 года), штук;
S – средняя расчетная ставка сбора по видам объектов (рассчитывается по данным отчёта по форме № 5-ВБР как отношение суммы налога, под-лежащего уплате в бюджет, к количеству полученных разрешений), тыс. рублей на 1 разрешение;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oc>
    <nc r="I109" t="inlineStr">
      <is>
        <r>
          <t>ВБР - прогнозный объем поступления сбора за пользование объектами водных биологических ресурсов</t>
        </r>
        <r>
          <rPr>
            <sz val="11"/>
            <color rgb="FFFF0000"/>
            <rFont val="Times New Roman"/>
            <family val="1"/>
            <charset val="204"/>
          </rPr>
          <t xml:space="preserve"> (исключая внутренние водные объекты)</t>
        </r>
        <r>
          <rPr>
            <sz val="11"/>
            <rFont val="Times New Roman"/>
            <family val="1"/>
            <charset val="204"/>
          </rPr>
          <t xml:space="preserve">, тыс. рублей; 
Vразреш. – прогнозируемое количество полученных разрешений по видам объектов (расчет производится методом усреднения полученных разрешений не менее чем за 3 года), штук;
S – средняя расчетная ставка сбора по видам объектов (рассчитывается по данным отчёта по форме № 5-ВБР как отношение суммы налога, под-лежащего уплате в бюджет, к количеству полученных разрешений), тыс. рублей на 1 разрешение;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is>
    </nc>
  </rcc>
  <rcc rId="82" sId="1">
    <oc r="I31" t="inlineStr">
      <is>
        <t>НДФЛ22 - прогнозируемый объем поступлений по налогу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(22%), %;
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31" t="inlineStr">
      <is>
        <r>
          <t xml:space="preserve">НДФЛ22 - прогнозируемый объем поступлений по налогу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t>
        </r>
        <r>
          <rPr>
            <sz val="11"/>
            <color rgb="FFFF0000"/>
            <rFont val="Times New Roman"/>
            <family val="1"/>
            <charset val="204"/>
          </rPr>
          <t xml:space="preserve">с пунктами 6.1, 6.2 статьи </t>
        </r>
        <r>
          <rPr>
            <sz val="11"/>
            <rFont val="Times New Roman"/>
            <family val="1"/>
            <charset val="204"/>
          </rPr>
          <t>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(22%), %;
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cc rId="83" sId="1">
    <oc r="I30" t="inlineStr">
      <is>
        <r>
          <rPr>
            <sz val="11"/>
            <rFont val="Times New Roman"/>
            <family val="1"/>
            <charset val="204"/>
          </rPr>
          <t>НДФЛ21 - прогнозируемый объем поступлений по налогу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(20%),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oc>
    <nc r="I30" t="inlineStr">
      <is>
        <r>
          <rPr>
            <sz val="11"/>
            <rFont val="Times New Roman"/>
            <family val="1"/>
            <charset val="204"/>
          </rPr>
          <t xml:space="preserve">НДФЛ21 - прогнозируемый объем поступлений по налогу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t>
        </r>
        <r>
          <rPr>
            <sz val="11"/>
            <color rgb="FFFF0000"/>
            <rFont val="Times New Roman"/>
            <family val="1"/>
            <charset val="204"/>
          </rPr>
          <t xml:space="preserve">с пунктами 6.1, 6.2 статьи </t>
        </r>
        <r>
          <rPr>
            <sz val="11"/>
            <rFont val="Times New Roman"/>
            <family val="1"/>
            <charset val="204"/>
          </rPr>
          <t>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(20%),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cc rId="84" sId="1">
    <oc r="E30" t="inlineStr">
      <is>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is>
    </oc>
    <nc r="E30" t="inlineStr">
      <is>
        <r>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t>
        </r>
        <r>
          <rPr>
            <sz val="10"/>
            <color rgb="FFFF0000"/>
            <rFont val="Times New Roman"/>
            <family val="1"/>
            <charset val="204"/>
          </rPr>
          <t xml:space="preserve"> 6 статьи 210 Н</t>
        </r>
        <r>
          <rPr>
            <sz val="10"/>
            <rFont val="Times New Roman"/>
            <family val="1"/>
            <charset val="204"/>
          </rPr>
          <t>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r>
      </is>
    </nc>
  </rcc>
  <rcc rId="85" sId="1">
    <oc r="E31" t="inlineStr">
      <is>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is>
    </oc>
    <nc r="E31" t="inlineStr">
      <is>
        <r>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t>
        </r>
        <r>
          <rPr>
            <sz val="10"/>
            <color rgb="FFFF0000"/>
            <rFont val="Times New Roman"/>
            <family val="1"/>
            <charset val="204"/>
          </rPr>
          <t xml:space="preserve"> 6 статьи 210 Налогового кодекса </t>
        </r>
        <r>
          <rPr>
            <sz val="10"/>
            <rFont val="Times New Roman"/>
            <family val="1"/>
            <charset val="204"/>
          </rPr>
          <t>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r>
      </is>
    </nc>
  </rcc>
  <rcc rId="86" sId="1">
    <oc r="E29" t="inlineStr">
      <is>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is>
    </oc>
    <nc r="E29" t="inlineStr">
      <is>
        <r>
          <t xml:space="preserve">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t>
        </r>
        <r>
          <rPr>
            <sz val="10"/>
            <color rgb="FFFF0000"/>
            <rFont val="Times New Roman"/>
            <family val="1"/>
            <charset val="204"/>
          </rPr>
          <t>6 статьи 210 Налогового кодекса Ро</t>
        </r>
        <r>
          <rPr>
            <sz val="10"/>
            <rFont val="Times New Roman"/>
            <family val="1"/>
            <charset val="204"/>
          </rPr>
          <t>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r>
      </is>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 sId="1">
    <oc r="I109" t="inlineStr">
      <is>
        <r>
          <t>ВБР - прогнозный объем поступления сбора за пользование объектами водных биологических ресурсов</t>
        </r>
        <r>
          <rPr>
            <sz val="11"/>
            <color rgb="FFFF0000"/>
            <rFont val="Times New Roman"/>
            <family val="1"/>
            <charset val="204"/>
          </rPr>
          <t xml:space="preserve"> (исключая внутренние водные объекты)</t>
        </r>
        <r>
          <rPr>
            <sz val="11"/>
            <rFont val="Times New Roman"/>
            <family val="1"/>
            <charset val="204"/>
          </rPr>
          <t xml:space="preserve">, тыс. рублей; 
Vразреш. – прогнозируемое количество полученных разрешений по видам объектов (расчет производится методом усреднения полученных разрешений не менее чем за 3 года), штук;
S – средняя расчетная ставка сбора по видам объектов (рассчитывается по данным отчёта по форме № 5-ВБР как отношение суммы налога, под-лежащего уплате в бюджет, к количеству полученных разрешений), тыс. рублей на 1 разрешение;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is>
    </oc>
    <nc r="I109" t="inlineStr">
      <is>
        <r>
          <t>ВБР - прогнозный объем поступления сбора за пользование объектами водных биологических ресурсов</t>
        </r>
        <r>
          <rPr>
            <sz val="11"/>
            <color rgb="FFFF0000"/>
            <rFont val="Times New Roman"/>
            <family val="1"/>
            <charset val="204"/>
          </rPr>
          <t xml:space="preserve"> (по внутренним водным объектам)</t>
        </r>
        <r>
          <rPr>
            <sz val="11"/>
            <rFont val="Times New Roman"/>
            <family val="1"/>
            <charset val="204"/>
          </rPr>
          <t xml:space="preserve">, тыс. рублей; 
Vразреш. – прогнозируемое количество полученных разрешений по видам объектов (расчет производится методом усреднения полученных разрешений не менее чем за 3 года), штук;
S – средняя расчетная ставка сбора по видам объектов (рассчитывается по данным отчёта по форме № 5-ВБР как отношение суммы налога, под-лежащего уплате в бюджет, к количеству полученных разрешений), тыс. рублей на 1 разрешение;
N – норматив зачисления в областной бюджет Омской области, %;
F – корректирующая сумма поступлений (возвратов), которые привели к отклонению расчетного показателя сбора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r>
      </is>
    </nc>
  </rcc>
  <rfmt sheetId="1" sqref="I109" start="0" length="2147483647">
    <dxf>
      <font>
        <color auto="1"/>
      </font>
    </dxf>
  </rfmt>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 sId="1">
    <oc r="I69" t="inlineStr">
      <is>
        <r>
          <t>ТН прогноз – прогнозируемая сумма туристического налога, тыс. рублей;
Суслуг – прогнозируемый общий объём стоимости услуг, без учета сумм, не включаемых в налоговую базу на основании пунктов 2 и 3 статьи 418.4 НК РФ, а также сумм туристического налога и налога на добавленную стоимость, рассчитанный методом экстраполяции исходя из информации за истёкшие налоговые периоды, отражённые в соответствующих строках отчёта по форме № 5-ТУР, тыс. рублей;
S –ставка налога%;
М – сумма минимального туристического налога, уплаченного налого-плательщиками. Рассчитывается методом экстраполяции, исходя из информа-ции за истёкшие налоговые периоды, отражённые в соответствующих строках отчёта по форме № 5-ТУР ил</t>
        </r>
        <r>
          <rPr>
            <sz val="11"/>
            <color rgb="FFFF0000"/>
            <rFont val="Times New Roman"/>
            <family val="1"/>
            <charset val="204"/>
          </rPr>
          <t>и на основании данных территориальных налоговых органов Российской Федерации</t>
        </r>
        <r>
          <rPr>
            <sz val="11"/>
            <rFont val="Times New Roman"/>
            <family val="1"/>
            <charset val="204"/>
          </rPr>
          <t xml:space="preserve">, тыс. рублей;
Ксоб – расчётный уровень собираемости, с учётом динамики показателя собираемости по данному виду налога, сложившегося в предшествующие периоды, учитывая работу по погашению задолженности по туристическому налогу, %
F – корректирующая сумма поступлений (возвратов), которые привели к отклонению расчетного показателя туристического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тури-стического налога на очередной финансовый год и плановый период исходя из ретроспективных данных, тыс. рублей.
</t>
        </r>
      </is>
    </oc>
    <nc r="I69" t="inlineStr">
      <is>
        <r>
          <t>ТН прогноз – прогнозируемая сумма туристического налога, тыс. рублей;
Суслуг – прогнозируемый общий объём стоимости услуг, без учета сумм, не включаемых в налоговую базу на основании пунктов 2 и 3 статьи 418.4 НК РФ, а также сумм туристического налога и налога на добавленную стоимость, рассчитанный методом экстраполяции исходя из информации за истёкшие налоговые периоды, отражённые в соответствующих строках отчёта по форме № 5-ТУР, тыс. рублей;
S –ставка налога%;
М – сумма минимального туристического налога, уплаченного налогоплательщиками. Рассчитывается методом экстраполяции, исходя из информа-ции за истёкшие налоговые периоды, отражённые в соответствующих строках отчёта по форме № 5-ТУР ил</t>
        </r>
        <r>
          <rPr>
            <sz val="11"/>
            <color rgb="FFFF0000"/>
            <rFont val="Times New Roman"/>
            <family val="1"/>
            <charset val="204"/>
          </rPr>
          <t>и на основании данных территориальных налоговых органов Российской Федерации</t>
        </r>
        <r>
          <rPr>
            <sz val="11"/>
            <rFont val="Times New Roman"/>
            <family val="1"/>
            <charset val="204"/>
          </rPr>
          <t xml:space="preserve">, тыс. рублей;
Ксоб – расчётный уровень собираемости, с учётом динамики показателя собираемости по данному виду налога, сложившегося в предшествующие периоды, учитывая работу по погашению задолженности по туристическому налогу, %
F – корректирующая сумма поступлений (возвратов), которые привели к отклонению расчетного показателя туристического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тури-стического налога на очередной финансовый год и плановый период исходя из ретроспективных данных, тыс. рублей.
</t>
        </r>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 sId="1">
    <oc r="I19" t="inlineStr">
      <is>
        <r>
          <rPr>
            <sz val="11"/>
            <rFont val="Times New Roman"/>
            <family val="1"/>
            <charset val="204"/>
          </rPr>
          <t>НДФЛ10 - прогнозируемый объем поступлений по налогу на доходы физических лиц в части суммы налога, превышающей 650 тыс. рублей, относящейся к части налоговой базы, превышающей 5 млн. рублей за налоговые периоды до 1 января 2025 года, а также налога на доходы физических лиц в части суммы налога, превышающей 312 тыс. рублей, относящейся к части налоговой базы, превышающей 2,4 млн. рублей и составляющей не более 5 млн. рублей за налоговые периоды после 1 января 2025 года , тыс. рублей;</t>
        </r>
        <r>
          <rPr>
            <sz val="11"/>
            <color rgb="FFFF0000"/>
            <rFont val="Times New Roman"/>
            <family val="1"/>
            <charset val="204"/>
          </rPr>
          <t xml:space="preserve">
НБn – общая сумма доходов, принимаемая налоговыми агентами для расчета налоговой базы за отчетный период по ставке 15%, тыс. рублей (7-НДФЛ);
</t>
        </r>
        <r>
          <rPr>
            <sz val="11"/>
            <rFont val="Times New Roman"/>
            <family val="1"/>
            <charset val="204"/>
          </rPr>
          <t>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(15%),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oc>
    <nc r="I19" t="inlineStr">
      <is>
        <r>
          <rPr>
            <sz val="11"/>
            <rFont val="Times New Roman"/>
            <family val="1"/>
            <charset val="204"/>
          </rPr>
          <t>НДФЛ10 - прогнозируемый объем поступлений по налогу на доходы физических лиц в части суммы налога, превышающей 650 тыс. рублей, относящейся к части налоговой базы, превышающей 5 млн. рублей за налоговые периоды до 1 января 2025 года, а также налога на доходы физических лиц в части суммы налога, превышающей 312 тыс. рублей, относящейся к части налоговой базы, превышающей 2,4 млн. рублей и составляющей не более 5 млн. рублей за налоговые периоды после 1 января 2025 года , тыс. рублей;</t>
        </r>
        <r>
          <rPr>
            <sz val="11"/>
            <color rgb="FFFF0000"/>
            <rFont val="Times New Roman"/>
            <family val="1"/>
            <charset val="204"/>
          </rPr>
          <t xml:space="preserve">
</t>
        </r>
        <r>
          <rPr>
            <sz val="11"/>
            <rFont val="Times New Roman"/>
            <family val="1"/>
            <charset val="204"/>
          </rPr>
          <t>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(15%),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cc rId="9" sId="1">
    <oc r="I29" t="inlineStr">
      <is>
        <r>
          <rPr>
            <sz val="11"/>
            <rFont val="Times New Roman"/>
            <family val="1"/>
            <charset val="204"/>
          </rPr>
          <t>НДФЛ20 - прогнозируемый объем поступлений по налогу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t>
        </r>
        <r>
          <rPr>
            <sz val="11"/>
            <color rgb="FFFF0000"/>
            <rFont val="Times New Roman"/>
            <family val="1"/>
            <charset val="204"/>
          </rPr>
          <t xml:space="preserve">
НБn – общая сумма доходов, принимаемая налоговыми агентами для расчета налоговой базы за отчетный период </t>
        </r>
        <r>
          <rPr>
            <sz val="11"/>
            <rFont val="Times New Roman"/>
            <family val="1"/>
            <charset val="204"/>
          </rPr>
          <t>по ставке 18%, тыс. рублей (7-НДФЛ);</t>
        </r>
        <r>
          <rPr>
            <sz val="11"/>
            <color rgb="FFFF0000"/>
            <rFont val="Times New Roman"/>
            <family val="1"/>
            <charset val="204"/>
          </rPr>
          <t xml:space="preserve">
</t>
        </r>
        <r>
          <rPr>
            <sz val="11"/>
            <rFont val="Times New Roman"/>
            <family val="1"/>
            <charset val="204"/>
          </rPr>
          <t>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(18%),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oc>
    <nc r="I29" t="inlineStr">
      <is>
        <r>
          <rPr>
            <sz val="11"/>
            <rFont val="Times New Roman"/>
            <family val="1"/>
            <charset val="204"/>
          </rPr>
          <t>НДФЛ20 - прогнозируемый объем поступлений по налогу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t>
        </r>
        <r>
          <rPr>
            <sz val="11"/>
            <color rgb="FFFF0000"/>
            <rFont val="Times New Roman"/>
            <family val="1"/>
            <charset val="204"/>
          </rPr>
          <t xml:space="preserve">
</t>
        </r>
        <r>
          <rPr>
            <sz val="11"/>
            <rFont val="Times New Roman"/>
            <family val="1"/>
            <charset val="204"/>
          </rPr>
          <t>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(18%),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cc rId="10" sId="1">
    <oc r="I30" t="inlineStr">
      <is>
        <r>
          <rPr>
            <sz val="11"/>
            <rFont val="Times New Roman"/>
            <family val="1"/>
            <charset val="204"/>
          </rPr>
          <t>НДФЛ21 - прогнозируемый объем поступлений по налогу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t>
        </r>
        <r>
          <rPr>
            <sz val="11"/>
            <color rgb="FFFF0000"/>
            <rFont val="Times New Roman"/>
            <family val="1"/>
            <charset val="204"/>
          </rPr>
          <t xml:space="preserve">
НБn – общая сумма доходов, принимаемая налоговыми агентами для расчета налоговой базы за отчетный период </t>
        </r>
        <r>
          <rPr>
            <sz val="11"/>
            <rFont val="Times New Roman"/>
            <family val="1"/>
            <charset val="204"/>
          </rPr>
          <t>по ставке 20%, тыс. рублей (7-НДФЛ);</t>
        </r>
        <r>
          <rPr>
            <sz val="11"/>
            <color rgb="FFFF0000"/>
            <rFont val="Times New Roman"/>
            <family val="1"/>
            <charset val="204"/>
          </rPr>
          <t xml:space="preserve">
</t>
        </r>
        <r>
          <rPr>
            <sz val="11"/>
            <rFont val="Times New Roman"/>
            <family val="1"/>
            <charset val="204"/>
          </rPr>
          <t>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(20%),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oc>
    <nc r="I30" t="inlineStr">
      <is>
        <r>
          <rPr>
            <sz val="11"/>
            <rFont val="Times New Roman"/>
            <family val="1"/>
            <charset val="204"/>
          </rPr>
          <t>НДФЛ21 - прогнозируемый объем поступлений по налогу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(20%),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cc rId="11" sId="1">
    <oc r="I31" t="inlineStr">
      <is>
        <r>
          <rPr>
            <sz val="11"/>
            <rFont val="Times New Roman"/>
            <family val="1"/>
            <charset val="204"/>
          </rPr>
          <t>НДФЛ22 - прогнозируемый объем поступлений по налогу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t>
        </r>
        <r>
          <rPr>
            <sz val="11"/>
            <color rgb="FFFF0000"/>
            <rFont val="Times New Roman"/>
            <family val="1"/>
            <charset val="204"/>
          </rPr>
          <t xml:space="preserve">
НБn – общая сумма доходов, принимаемая налоговыми агентами для расчета налоговой базы за отчетный период </t>
        </r>
        <r>
          <rPr>
            <sz val="11"/>
            <rFont val="Times New Roman"/>
            <family val="1"/>
            <charset val="204"/>
          </rPr>
          <t>по ставке 22%, тыс. рублей (7-НДФЛ);</t>
        </r>
        <r>
          <rPr>
            <sz val="11"/>
            <color rgb="FFFF0000"/>
            <rFont val="Times New Roman"/>
            <family val="1"/>
            <charset val="204"/>
          </rPr>
          <t xml:space="preserve">
</t>
        </r>
        <r>
          <rPr>
            <sz val="11"/>
            <rFont val="Times New Roman"/>
            <family val="1"/>
            <charset val="204"/>
          </rPr>
          <t>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(22%),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oc>
    <nc r="I31" t="inlineStr">
      <is>
        <r>
          <rPr>
            <sz val="11"/>
            <rFont val="Times New Roman"/>
            <family val="1"/>
            <charset val="204"/>
          </rPr>
          <t>НДФЛ22 - прогнозируемый объем поступлений по налогу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t>
        </r>
        <r>
          <rPr>
            <sz val="11"/>
            <color rgb="FFFF0000"/>
            <rFont val="Times New Roman"/>
            <family val="1"/>
            <charset val="204"/>
          </rPr>
          <t xml:space="preserve">
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t>
        </r>
        <r>
          <rPr>
            <sz val="11"/>
            <rFont val="Times New Roman"/>
            <family val="1"/>
            <charset val="204"/>
          </rPr>
          <t>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(22%),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fmt sheetId="1" sqref="I31" start="0" length="2147483647">
    <dxf>
      <font>
        <color auto="1"/>
      </font>
    </dxf>
  </rfmt>
  <rcv guid="{2B1E73C0-756C-4089-9223-B2DA9E3FB709}" action="delete"/>
  <rdn rId="0" localSheetId="1" customView="1" name="Z_2B1E73C0_756C_4089_9223_B2DA9E3FB709_.wvu.PrintArea" hidden="1" oldHidden="1">
    <formula>'5500'!$A$1:$I$154</formula>
    <oldFormula>'5500'!$A$1:$I$154</oldFormula>
  </rdn>
  <rdn rId="0" localSheetId="1" customView="1" name="Z_2B1E73C0_756C_4089_9223_B2DA9E3FB709_.wvu.PrintTitles" hidden="1" oldHidden="1">
    <formula>'5500'!$5:$5</formula>
    <oldFormula>'5500'!$5:$5</oldFormula>
  </rdn>
  <rdn rId="0" localSheetId="1" customView="1" name="Z_2B1E73C0_756C_4089_9223_B2DA9E3FB709_.wvu.FilterData" hidden="1" oldHidden="1">
    <formula>'5500'!$A$5:$Z$148</formula>
    <oldFormula>'5500'!$A$5:$Z$148</oldFormula>
  </rdn>
  <rdn rId="0" localSheetId="2" customView="1" name="Z_2B1E73C0_756C_4089_9223_B2DA9E3FB709_.wvu.PrintTitles" hidden="1" oldHidden="1">
    <formula>'5500 (2)'!$5:$5</formula>
    <oldFormula>'5500 (2)'!$5:$5</oldFormula>
  </rdn>
  <rdn rId="0" localSheetId="2" customView="1" name="Z_2B1E73C0_756C_4089_9223_B2DA9E3FB709_.wvu.FilterData" hidden="1" oldHidden="1">
    <formula>'5500 (2)'!$A$5:$J$91</formula>
    <oldFormula>'5500 (2)'!$A$5:$J$91</oldFormula>
  </rdn>
  <rcv guid="{2B1E73C0-756C-4089-9223-B2DA9E3FB709}"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 sId="1">
    <oc r="I69" t="inlineStr">
      <is>
        <r>
          <t>ТН прогноз – прогнозируемая сумма туристического налога, тыс. рублей;
Суслуг – прогнозируемый общий объём стоимости услуг, без учета сумм, не включаемых в налоговую базу на основании пунктов 2 и 3 статьи 418.4 НК РФ, а также сумм туристического налога и налога на добавленную стоимость, рассчитанный методом экстраполяции исходя из информации за истёкшие налоговые периоды, отражённые в соответствующих строках отчёта по форме № 5-ТУР, тыс. рублей;
S –ставка налога%;
М – сумма минимального туристического налога, уплаченного налогоплательщиками. Рассчитывается методом экстраполяции, исходя из информа-ции за истёкшие налоговые периоды, отражённые в соответствующих строках отчёта по форме № 5-ТУР ил</t>
        </r>
        <r>
          <rPr>
            <sz val="11"/>
            <color rgb="FFFF0000"/>
            <rFont val="Times New Roman"/>
            <family val="1"/>
            <charset val="204"/>
          </rPr>
          <t>и на основании данных территориальных налоговых органов Российской Федерации</t>
        </r>
        <r>
          <rPr>
            <sz val="11"/>
            <rFont val="Times New Roman"/>
            <family val="1"/>
            <charset val="204"/>
          </rPr>
          <t xml:space="preserve">, тыс. рублей;
Ксоб – расчётный уровень собираемости, с учётом динамики показателя собираемости по данному виду налога, сложившегося в предшествующие периоды, учитывая работу по погашению задолженности по туристическому налогу, %
F – корректирующая сумма поступлений (возвратов), которые привели к отклонению расчетного показателя туристического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тури-стического налога на очередной финансовый год и плановый период исходя из ретроспективных данных, тыс. рублей.
</t>
        </r>
      </is>
    </oc>
    <nc r="I69" t="inlineStr">
      <is>
        <r>
          <t>ТН прогноз – прогнозируемая сумма туристического налога, тыс. рублей;
Суслуг – прогнозируемый общий объём стоимости услуг, без учета сумм, не включаемых в налоговую базу на основании пунктов 2 и 3 статьи 418.4 НК РФ, а также сумм туристического налога и налога на добавленную стоимость, рассчитанный методом экстраполяции исходя из информации за истёкшие налоговые периоды, отражённые в соответствующих строках отчёта по форме № 5-ТУР, тыс. рублей;
S –ставка налога%;
М – сумма минимального туристического налога, уплаченного налогоплательщиками. Рассчитывается методом экстраполяции, исходя из информации за истёкшие налоговые периоды, отражённые в соответствующих строках отчёта по форме № 5-ТУР</t>
        </r>
        <r>
          <rPr>
            <sz val="11"/>
            <rFont val="Times New Roman"/>
            <family val="1"/>
            <charset val="204"/>
          </rPr>
          <t xml:space="preserve">, тыс. рублей;
Ксоб – расчётный уровень собираемости, с учётом динамики показателя собираемости по данному виду налога, сложившегося в предшествующие периоды, учитывая работу по погашению задолженности по туристическому налогу, %
F – корректирующая сумма поступлений (возвратов), которые привели к отклонению расчетного показателя туристического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туристического налога на очередной финансовый год и плановый период исходя из ретроспективных данных, тыс. рублей.
</t>
        </r>
      </is>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 sId="1">
    <oc r="G141" t="inlineStr">
      <is>
        <r>
          <t xml:space="preserve">Основная формула:  
</t>
        </r>
        <r>
          <rPr>
            <sz val="11"/>
            <rFont val="Times New Roman"/>
            <family val="1"/>
            <charset val="204"/>
          </rPr>
          <t xml:space="preserve">П ЕГРН = К ЕГРН × Ср ЕГРН ± F  </t>
        </r>
        <r>
          <rPr>
            <b/>
            <sz val="11"/>
            <rFont val="Times New Roman"/>
            <family val="1"/>
            <charset val="204"/>
          </rPr>
          <t xml:space="preserve">
</t>
        </r>
      </is>
    </oc>
    <nc r="G141" t="inlineStr">
      <is>
        <r>
          <t xml:space="preserve">Основная формула:  
</t>
        </r>
        <r>
          <rPr>
            <sz val="11"/>
            <rFont val="Times New Roman"/>
            <family val="1"/>
            <charset val="204"/>
          </rPr>
          <t xml:space="preserve">П ЕГРН = К ЕГРН × Ср ЕГРН × N ± F </t>
        </r>
        <r>
          <rPr>
            <b/>
            <sz val="11"/>
            <rFont val="Times New Roman"/>
            <family val="1"/>
            <charset val="204"/>
          </rPr>
          <t xml:space="preserve">
</t>
        </r>
      </is>
    </nc>
  </rcc>
  <rcc rId="91" sId="1">
    <oc r="G142" t="inlineStr">
      <is>
        <r>
          <t xml:space="preserve">Основная формула: 
</t>
        </r>
        <r>
          <rPr>
            <sz val="11"/>
            <rFont val="Times New Roman"/>
            <family val="1"/>
            <charset val="204"/>
          </rPr>
          <t xml:space="preserve">П ДЛ = К ДЛ × Р ДЛ / 1000 ± F
</t>
        </r>
      </is>
    </oc>
    <nc r="G142" t="inlineStr">
      <is>
        <r>
          <t xml:space="preserve">Основная формула: 
</t>
        </r>
        <r>
          <rPr>
            <sz val="11"/>
            <rFont val="Times New Roman"/>
            <family val="1"/>
            <charset val="204"/>
          </rPr>
          <t xml:space="preserve">П ДЛ = К ДЛ × Р ДЛ / 1000 × N ± F
</t>
        </r>
      </is>
    </nc>
  </rcc>
  <rfmt sheetId="1" sqref="G141">
    <dxf>
      <fill>
        <patternFill patternType="solid">
          <bgColor theme="3" tint="0.79998168889431442"/>
        </patternFill>
      </fill>
    </dxf>
  </rfmt>
  <rfmt sheetId="1" sqref="G142">
    <dxf>
      <fill>
        <patternFill patternType="solid">
          <bgColor theme="3" tint="0.79998168889431442"/>
        </patternFill>
      </fill>
    </dxf>
  </rfmt>
  <rfmt sheetId="1" sqref="I141:I142">
    <dxf>
      <fill>
        <patternFill patternType="solid">
          <bgColor theme="3" tint="0.79998168889431442"/>
        </patternFill>
      </fill>
    </dxf>
  </rfmt>
  <rcc rId="92" sId="1">
    <oc r="I141" t="inlineStr">
      <is>
        <t xml:space="preserve">П ЕГРН - прогнозный объем поступления платы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тыс. рублей; 
К ЕГРН – прогнозируемое (расчётное) количество обращений за предоставлением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единиц. Расчёт количества обращений производится по данным внутреннего учета методом экстраполяции или методом усреднения не менее чем за 3 года;
Ср ЕГРН – средний (расчётный) размер платы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рассчитывается по данным отчета по форме № 1-НМ, как отношение суммы платежа, поступившего в бюджет на количество обращений за отчетный период, тыс.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oc>
    <nc r="I141" t="inlineStr">
      <is>
        <t xml:space="preserve">П ЕГРН - прогнозный объем поступления платы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тыс. рублей; 
К ЕГРН – прогнозируемое (расчётное) количество обращений за предоставлением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единиц. Расчёт количества обращений производится по данным внутреннего учета методом экстраполяции или методом усреднения не менее чем за 3 года;
Ср ЕГРН – средний (расчётный) размер платы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рассчитывается по данным отчета по форме № 1-НМ, как отношение суммы платежа, поступившего в бюджет на количество обращений за отчетный период, тыс. рублей;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rcc>
  <rcc rId="93" sId="1">
    <oc r="I142" t="inlineStr">
      <is>
        <t xml:space="preserve">П ДЛ - прогнозный объем поступления платы за предоставление информации из реестра дисквалифицированных лиц, тыс. рублей; 
К ДЛ – прогнозируемое (расчётное) количество обращений за информацией из реестра дисквалифицированных лиц, единиц. Расчёт количества обращений производится по данным внутреннего учета методом экстраполяции или методом усреднения не менее чем за 3 года;
Р ДЛ – размер платы за предоставление информации из реестра дисквалифицированных лиц в соответствии с Постановлением Правительства РФ, рублей;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oc>
    <nc r="I142" t="inlineStr">
      <is>
        <t xml:space="preserve">П ДЛ - прогнозный объем поступления платы за предоставление информации из реестра дисквалифицированных лиц, тыс. рублей; 
К ДЛ – прогнозируемое (расчётное) количество обращений за информацией из реестра дисквалифицированных лиц, единиц. Расчёт количества обращений производится по данным внутреннего учета методом экстраполяции или методом усреднения не менее чем за 3 года;
Р ДЛ – размер платы за предоставление информации из реестра дисквалифицированных лиц в соответствии с Постановлением Правительства РФ, рублей;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t>
      </is>
    </nc>
  </rcc>
  <rcv guid="{200F4739-0EC1-4FDD-AA2C-29DCA8DD8950}" action="delete"/>
  <rdn rId="0" localSheetId="1" customView="1" name="Z_200F4739_0EC1_4FDD_AA2C_29DCA8DD8950_.wvu.PrintArea" hidden="1" oldHidden="1">
    <formula>'5500'!$A$1:$I$152</formula>
    <oldFormula>'5500'!$A$1:$I$152</oldFormula>
  </rdn>
  <rdn rId="0" localSheetId="1" customView="1" name="Z_200F4739_0EC1_4FDD_AA2C_29DCA8DD8950_.wvu.PrintTitles" hidden="1" oldHidden="1">
    <formula>'5500'!$5:$5</formula>
    <oldFormula>'5500'!$5:$5</oldFormula>
  </rdn>
  <rdn rId="0" localSheetId="1" customView="1" name="Z_200F4739_0EC1_4FDD_AA2C_29DCA8DD8950_.wvu.FilterData" hidden="1" oldHidden="1">
    <formula>'5500'!$A$5:$Z$146</formula>
    <oldFormula>'5500'!$A$5:$Z$146</oldFormula>
  </rdn>
  <rdn rId="0" localSheetId="2" customView="1" name="Z_200F4739_0EC1_4FDD_AA2C_29DCA8DD8950_.wvu.PrintTitles" hidden="1" oldHidden="1">
    <formula>'5500 (2)'!$5:$5</formula>
    <oldFormula>'5500 (2)'!$5:$5</oldFormula>
  </rdn>
  <rdn rId="0" localSheetId="2" customView="1" name="Z_200F4739_0EC1_4FDD_AA2C_29DCA8DD8950_.wvu.FilterData" hidden="1" oldHidden="1">
    <formula>'5500 (2)'!$A$5:$J$91</formula>
    <oldFormula>'5500 (2)'!$A$5:$J$91</oldFormula>
  </rdn>
  <rcv guid="{200F4739-0EC1-4FDD-AA2C-29DCA8DD8950}"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9" sId="1">
    <oc r="I69" t="inlineStr">
      <is>
        <r>
          <t>ТН прогноз – прогнозируемая сумма туристического налога, тыс. рублей;
Суслуг – прогнозируемый общий объём стоимости услуг, без учета сумм, не включаемых в налоговую базу на основании пунктов 2 и 3 статьи 418.4 НК РФ, а также сумм туристического налога и налога на добавленную стоимость, рассчитанный методом экстраполяции исходя из информации за истёкшие налоговые периоды, отражённые в соответствующих строках отчёта по форме № 5-ТУР, тыс. рублей;
S –ставка налога%;
М – сумма минимального туристического налога, уплаченного налогоплательщиками. Рассчитывается методом экстраполяции, исходя из информации за истёкшие налоговые периоды, отражённые в соответствующих строках отчёта по форме № 5-ТУР</t>
        </r>
        <r>
          <rPr>
            <sz val="11"/>
            <rFont val="Times New Roman"/>
            <family val="1"/>
            <charset val="204"/>
          </rPr>
          <t xml:space="preserve">, тыс. рублей;
Ксоб – расчётный уровень собираемости, с учётом динамики показателя собираемости по данному виду налога, сложившегося в предшествующие периоды, учитывая работу по погашению задолженности по туристическому налогу, %
F – корректирующая сумма поступлений (возвратов), которые привели к отклонению расчетного показателя туристического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туристического налога на очередной финансовый год и плановый период исходя из ретроспективных данных, тыс. рублей.
</t>
        </r>
      </is>
    </oc>
    <nc r="I69" t="inlineStr">
      <is>
        <r>
          <t>ТН прогноз – прогнозируемая сумма туристического налога, тыс. рублей;
Суслуг – прогнозируемый общий объём стоимости услуг, без учета сумм, не включаемых в налоговую базу на основании пунктов 2 и 3 статьи 418.4 НК РФ, а также сумм туристического налога и налога на добавленную стоимость, рассчитанный методом экстраполяции исходя из информации за истёкшие налоговые периоды, отражённые в соответствующих строках отчёта по форме № 5-ТУР, тыс. рублей;
S –ставка налога%;
М – сумма минимального туристического налога, уплаченного налогоплательщиками. Рассчитывается методом экстраполяции, исходя из информации за истёкшие налоговые периоды, отражённые в соответствующих строках отчёта по форме № 5-ТУР</t>
        </r>
        <r>
          <rPr>
            <sz val="11"/>
            <rFont val="Times New Roman"/>
            <family val="1"/>
            <charset val="204"/>
          </rPr>
          <t xml:space="preserve">, тыс. рублей;
Ксоб – расчётный уровень собираемости, с учётом динамики показателя собираемости по данному виду налога, сложившегося в предшествующие периоды, учитывая работу по погашению задолженности по туристическому налогу, %
F – корректирующая сумма поступлений (возвратов), которые привели к отклонению расчетного показателя туристического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туристического налога на очередной финансовый год и плановый период исходя из ретроспективных данных, тыс. рублей.
</t>
        </r>
      </is>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qref="H10" start="0" length="0">
    <dxf>
      <font>
        <color rgb="FFFF0000"/>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fmt sheetId="1" sqref="I10" start="0" length="2147483647">
    <dxf>
      <font>
        <sz val="10"/>
      </font>
    </dxf>
  </rfmt>
  <rfmt sheetId="1" sqref="I10">
    <dxf>
      <alignment horizontal="left" readingOrder="0"/>
    </dxf>
  </rfmt>
  <rcc rId="100" sId="1">
    <oc r="I10" t="inlineStr">
      <is>
        <t>НДФЛ1 – прогнозируемый объем поступлений по налогу на доходы физических лиц с доходов, источником которых является налоговый агент, тыс. рублей;
НБn – объем налоговой базы по налогу на доходы физических лиц,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Vv – сумма налога, подлежащего возврату из бюджета в связи с применением налоговых вычетов, тыс. рублей (1-ДДК); 
Kv – коэффициент, характеризующий динамику налоговых вычетов в зависимости от изменения законодательства и других факторов, определяется как средний темп роста вычетов за последние 3 года;
Sn – налоговая ставка в соответствии с НК РФ (n – 13%, 15%, 30%, 35%,  иные ставки), %; 
Kисч – коэффициент, характеризующий долю уплаченного налога в исчисленной сумме налога (1-НМ, 5-НДФЛ). Определяется как частное от деления суммы поступившего налога по данным отчета по форме № 1-НМ на сумму исчисленного налога по форме №5-НДФЛ;                                                                       Kd  – поправочный коэффициент, характеризующий соотношение суммы налога исчисленной (7-НДФЛ) к расчетной сумме налога, определеннной как произведение налоговой базы (7-НДФЛ) на ставку налога, %. Данный показатель учитывает долю налога, подлежащего уплате отдельными категориями налогоплательщиков; ППО – коэффициент динамики показателя "Прибыль прибыльных организаций" прогноза СЭР на очередной год и плановый период, определяется как частное от деления показателя в прогнозируемом году на показатель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10" t="inlineStr">
      <is>
        <t>НДФЛ1 – прогнозируемый объем поступлений по налогу на доходы физических лиц с доходов, источником которых является налоговый агент, тыс. рублей;                                                                                                                                                                                                                     НДФЛ 1.1 – сумма налога на доходы физических лиц с доходов, облагаемых по ставке 13%, за исключением доходов, облагаемых в соответствии с пунктами 6.1, 6.2 статьи 210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(7-НДФЛ), тыс. рублей;                                                                                                                                        НДФЛ1.2 –сумма налога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тыс. рублей;                                                                                                                       НДФЛ 1.3 - 1.5  – сумма налога на доходы физических лиц с доходов, облагаемых по ставке 30%, 35%, а также иным налоговым ставкам, за исключением доходов от долевого участия в организации, полученных физическим лицом - налоговым резидентом Российской Федерации в виде дивидендов, тыс. рублей;
НБn – объем налоговой базы по налогу на доходы физических лиц,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Vv – сумма налога, подлежащего возврату из бюджета в связи с применением налоговых вычетов, тыс. рублей (1-ДДК); 
Kv – коэффициент, характеризующий динамику налоговых вычетов в зависимости от изменения законодательства и других факторов, определяется как средний темп роста вычетов за последние 3 года;
Sn – налоговая ставка в соответствии с НК РФ (n – 13%, 15%, 30%, 35%,  иные ставки), %; 
Kисч – коэффициент, характеризующий долю уплаченного налога в исчисленной сумме налога (1-НМ, 5-НДФЛ). Определяется как частное от деления суммы поступившего налога по данным отчета по форме № 1-НМ на сумму исчисленного налога по форме №5-НДФЛ;                                                                       Kd  – поправочный коэффициент, характеризующий соотношение суммы налога исчисленной (7-НДФЛ) к расчетной сумме налога, определеннной как произведение налоговой базы (7-НДФЛ) на ставку налога, %. Данный показатель учитывает долю налога, подлежащего уплате отдельными категориями налогоплательщиков; ППО – коэффициент динамики показателя "Прибыль прибыльных организаций" прогноза СЭР на очередной год и плановый период, определяется как частное от деления показателя в прогнозируемом году на показатель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qref="H19" start="0" length="0">
    <dxf>
      <font>
        <color rgb="FFFF0000"/>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 sId="1">
    <oc r="E19" t="inlineStr">
      <is>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is>
    </oc>
    <nc r="E19" t="inlineStr">
      <is>
        <r>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t>
        </r>
        <r>
          <rPr>
            <sz val="10"/>
            <color rgb="FFFF0000"/>
            <rFont val="Times New Roman"/>
            <family val="1"/>
            <charset val="204"/>
          </rPr>
          <t xml:space="preserve"> 6 статьи 228 </t>
        </r>
        <r>
          <rPr>
            <sz val="10"/>
            <rFont val="Times New Roman"/>
            <family val="1"/>
            <charset val="204"/>
          </rPr>
          <t>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r>
      </is>
    </nc>
  </rcc>
  <rcv guid="{02BC0E46-6668-443A-A240-E3278F10BA5C}" action="delete"/>
  <rdn rId="0" localSheetId="1" customView="1" name="Z_02BC0E46_6668_443A_A240_E3278F10BA5C_.wvu.PrintArea" hidden="1" oldHidden="1">
    <formula>'5500'!$A$1:$I$152</formula>
    <oldFormula>'5500'!$A$1:$I$152</oldFormula>
  </rdn>
  <rdn rId="0" localSheetId="1" customView="1" name="Z_02BC0E46_6668_443A_A240_E3278F10BA5C_.wvu.PrintTitles" hidden="1" oldHidden="1">
    <formula>'5500'!$5:$5</formula>
    <oldFormula>'5500'!$5:$5</oldFormula>
  </rdn>
  <rdn rId="0" localSheetId="1" customView="1" name="Z_02BC0E46_6668_443A_A240_E3278F10BA5C_.wvu.FilterData" hidden="1" oldHidden="1">
    <formula>'5500'!$A$5:$Z$146</formula>
    <oldFormula>'5500'!$A$5:$Z$146</oldFormula>
  </rdn>
  <rdn rId="0" localSheetId="2" customView="1" name="Z_02BC0E46_6668_443A_A240_E3278F10BA5C_.wvu.PrintTitles" hidden="1" oldHidden="1">
    <formula>'5500 (2)'!$5:$5</formula>
    <oldFormula>'5500 (2)'!$5:$5</oldFormula>
  </rdn>
  <rdn rId="0" localSheetId="2" customView="1" name="Z_02BC0E46_6668_443A_A240_E3278F10BA5C_.wvu.FilterData" hidden="1" oldHidden="1">
    <formula>'5500 (2)'!$A$5:$J$91</formula>
    <oldFormula>'5500 (2)'!$A$5:$J$91</oldFormula>
  </rdn>
  <rcv guid="{02BC0E46-6668-443A-A240-E3278F10BA5C}"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 sId="1">
    <oc r="I10" t="inlineStr">
      <is>
        <t>НДФЛ1 – прогнозируемый объем поступлений по налогу на доходы физических лиц с доходов, источником которых является налоговый агент, тыс. рублей;                                                                                                                                                                                                                     НДФЛ 1.1 – сумма налога на доходы физических лиц с доходов, облагаемых по ставке 13%, за исключением доходов, облагаемых в соответствии с пунктами 6.1, 6.2 статьи 210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(7-НДФЛ), тыс. рублей;                                                                                                                                        НДФЛ1.2 –сумма налога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тыс. рублей;                                                                                                                       НДФЛ 1.3 - 1.5  – сумма налога на доходы физических лиц с доходов, облагаемых по ставке 30%, 35%, а также иным налоговым ставкам, за исключением доходов от долевого участия в организации, полученных физическим лицом - налоговым резидентом Российской Федерации в виде дивидендов, тыс. рублей;
НБn – объем налоговой базы по налогу на доходы физических лиц,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Vv – сумма налога, подлежащего возврату из бюджета в связи с применением налоговых вычетов, тыс. рублей (1-ДДК); 
Kv – коэффициент, характеризующий динамику налоговых вычетов в зависимости от изменения законодательства и других факторов, определяется как средний темп роста вычетов за последние 3 года;
Sn – налоговая ставка в соответствии с НК РФ (n – 13%, 15%, 30%, 35%,  иные ставки), %; 
Kисч – коэффициент, характеризующий долю уплаченного налога в исчисленной сумме налога (1-НМ, 5-НДФЛ). Определяется как частное от деления суммы поступившего налога по данным отчета по форме № 1-НМ на сумму исчисленного налога по форме №5-НДФЛ;                                                                       Kd  – поправочный коэффициент, характеризующий соотношение суммы налога исчисленной (7-НДФЛ) к расчетной сумме налога, определеннной как произведение налоговой базы (7-НДФЛ) на ставку налога, %. Данный показатель учитывает долю налога, подлежащего уплате отдельными категориями налогоплательщиков; ППО – коэффициент динамики показателя "Прибыль прибыльных организаций" прогноза СЭР на очередной год и плановый период, определяется как частное от деления показателя в прогнозируемом году на показатель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10" t="inlineStr">
      <is>
        <t>НДФЛ1 – прогнозируемый объем поступлений по налогу на доходы физических лиц с доходов, источником которых является налоговый агент, тыс. рублей;                                                                                                                                                                                                                     НДФЛ 1.1 – сумма налога на доходы физических лиц с доходов, облагаемых по ставке 13%, за исключением доходов, облагаемых в соответствии с пунктами 6.1, 6.2 статьи 210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 тыс. рублей;                                                                                                                                                                                                                      НДФЛ1.2 –сумма налога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тыс. рублей;                                                                                                                                                                         НДФЛ 1.3 - 1.5  – сумма налога на доходы физических лиц с доходов, облагаемых по ставке 30%, 35%, а также иным налоговым ставкам, за исключением доходов от долевого участия в организации, полученных физическим лицом - налоговым резидентом Российской Федерации в виде дивидендов, тыс. рублей;
НБn – объем налоговой базы по налогу на доходы физических лиц,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Vv – сумма налога, подлежащего возврату из бюджета в связи с применением налоговых вычетов, тыс. рублей (1-ДДК); 
Kv – коэффициент, характеризующий динамику налоговых вычетов в зависимости от изменения законодательства и других факторов, определяется как средний темп роста вычетов за последние 3 года;
Sn – налоговая ставка в соответствии с НК РФ (n – 13%, 15%, 30%, 35%,  иные ставки), %; 
Kисч – коэффициент, характеризующий долю уплаченного налога в исчисленной сумме налога (1-НМ, 5-НДФЛ). Определяется как частное от деления суммы поступившего налога по данным отчета по форме № 1-НМ на сумму исчисленного налога по форме №5-НДФЛ;                                                                                                               Kd  – поправочный коэффициент, характеризующий соотношение суммы налога исчисленной (7-НДФЛ) к расчетной сумме налога, определеннной как произведение налоговой базы (7-НДФЛ) на ставку налога, %. Данный показатель учитывает долю налога, подлежащего уплате отдельными категориями налогоплательщиков; ППО – коэффициент динамики показателя "Прибыль прибыльных организаций" прогноза СЭР на очередной год и плановый период, определяется как частное от деления показателя в прогнозируемом году на показатель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rcc>
  <rcc rId="108" sId="1">
    <oc r="I29" t="inlineStr">
      <is>
        <r>
          <rPr>
            <sz val="11"/>
            <rFont val="Times New Roman"/>
            <family val="1"/>
            <charset val="204"/>
          </rPr>
          <t xml:space="preserve">НДФЛ20 - прогнозируемый объем поступлений по налогу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t>
        </r>
        <r>
          <rPr>
            <sz val="11"/>
            <color rgb="FFFF0000"/>
            <rFont val="Times New Roman"/>
            <family val="1"/>
            <charset val="204"/>
          </rPr>
          <t>6.1, 6.2 ст</t>
        </r>
        <r>
          <rPr>
            <sz val="11"/>
            <rFont val="Times New Roman"/>
            <family val="1"/>
            <charset val="204"/>
          </rPr>
          <t>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t>
        </r>
        <r>
          <rPr>
            <sz val="11"/>
            <color rgb="FFFF0000"/>
            <rFont val="Times New Roman"/>
            <family val="1"/>
            <charset val="204"/>
          </rPr>
          <t xml:space="preserve">
</t>
        </r>
        <r>
          <rPr>
            <sz val="11"/>
            <rFont val="Times New Roman"/>
            <family val="1"/>
            <charset val="204"/>
          </rPr>
          <t>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(18%),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oc>
    <nc r="I29" t="inlineStr">
      <is>
        <r>
          <rPr>
            <sz val="11"/>
            <rFont val="Times New Roman"/>
            <family val="1"/>
            <charset val="204"/>
          </rPr>
          <t>НДФЛ20 - прогнозируемый объем поступлений по налогу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пунктом 6 статьи 210 Налогового кодекса Российской Федерации, тыс. рублей (7-НДФЛ);</t>
        </r>
        <r>
          <rPr>
            <sz val="11"/>
            <color rgb="FFFF0000"/>
            <rFont val="Times New Roman"/>
            <family val="1"/>
            <charset val="204"/>
          </rPr>
          <t xml:space="preserve">
</t>
        </r>
        <r>
          <rPr>
            <sz val="11"/>
            <rFont val="Times New Roman"/>
            <family val="1"/>
            <charset val="204"/>
          </rPr>
          <t>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(18%),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fmt sheetId="1" sqref="I29">
    <dxf>
      <fill>
        <patternFill>
          <bgColor theme="6" tint="0.79998168889431442"/>
        </patternFill>
      </fill>
    </dxf>
  </rfmt>
  <rfmt sheetId="1" sqref="E29:G29" start="0" length="2147483647">
    <dxf>
      <font>
        <color auto="1"/>
      </font>
    </dxf>
  </rfmt>
  <rfmt sheetId="1" sqref="E29:G29">
    <dxf>
      <fill>
        <patternFill patternType="none">
          <bgColor auto="1"/>
        </patternFill>
      </fill>
    </dxf>
  </rfmt>
  <rcc rId="109" sId="1">
    <oc r="I30" t="inlineStr">
      <is>
        <r>
          <rPr>
            <sz val="11"/>
            <rFont val="Times New Roman"/>
            <family val="1"/>
            <charset val="204"/>
          </rPr>
          <t xml:space="preserve">НДФЛ21 - прогнозируемый объем поступлений по налогу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t>
        </r>
        <r>
          <rPr>
            <sz val="11"/>
            <color rgb="FFFF0000"/>
            <rFont val="Times New Roman"/>
            <family val="1"/>
            <charset val="204"/>
          </rPr>
          <t xml:space="preserve">с пунктами 6.1, 6.2 статьи </t>
        </r>
        <r>
          <rPr>
            <sz val="11"/>
            <rFont val="Times New Roman"/>
            <family val="1"/>
            <charset val="204"/>
          </rPr>
          <t>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(20%),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oc>
    <nc r="I30" t="inlineStr">
      <is>
        <r>
          <rPr>
            <sz val="11"/>
            <rFont val="Times New Roman"/>
            <family val="1"/>
            <charset val="204"/>
          </rPr>
          <t xml:space="preserve">НДФЛ21 - прогнозируемый объем поступлений по налогу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t>
        </r>
        <r>
          <rPr>
            <sz val="11"/>
            <color rgb="FFFF0000"/>
            <rFont val="Times New Roman"/>
            <family val="1"/>
            <charset val="204"/>
          </rPr>
          <t>с пунктом 6 статьи 210 Налогового кодекса Российской Федерации, тыс. рублей (7-НДФЛ);</t>
        </r>
        <r>
          <rPr>
            <sz val="11"/>
            <rFont val="Times New Roman"/>
            <family val="1"/>
            <charset val="204"/>
          </rPr>
          <t xml:space="preserve">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(20%),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cc rId="110" sId="1">
    <oc r="I31" t="inlineStr">
      <is>
        <r>
          <t xml:space="preserve">НДФЛ22 - прогнозируемый объем поступлений по налогу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t>
        </r>
        <r>
          <rPr>
            <sz val="11"/>
            <color rgb="FFFF0000"/>
            <rFont val="Times New Roman"/>
            <family val="1"/>
            <charset val="204"/>
          </rPr>
          <t xml:space="preserve">с пунктами 6.1, 6.2 статьи </t>
        </r>
        <r>
          <rPr>
            <sz val="11"/>
            <rFont val="Times New Roman"/>
            <family val="1"/>
            <charset val="204"/>
          </rPr>
          <t>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(22%), %;
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oc>
    <nc r="I31" t="inlineStr">
      <is>
        <r>
          <t xml:space="preserve">НДФЛ22 - прогнозируемый объем поступлений по налогу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тыс. рублей;
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t>
        </r>
        <r>
          <rPr>
            <sz val="11"/>
            <color rgb="FFFF0000"/>
            <rFont val="Times New Roman"/>
            <family val="1"/>
            <charset val="204"/>
          </rPr>
          <t>с пунктом 6 статьи 210 Налогового кодекса Российской Федерации, тыс. рублей (7-НДФЛ);</t>
        </r>
        <r>
          <rPr>
            <sz val="11"/>
            <rFont val="Times New Roman"/>
            <family val="1"/>
            <charset val="204"/>
          </rPr>
          <t xml:space="preserve">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(22%), %;
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fmt sheetId="1" sqref="I30:I31" start="0" length="2147483647">
    <dxf>
      <font>
        <color auto="1"/>
      </font>
    </dxf>
  </rfmt>
  <rfmt sheetId="1" sqref="E30:G31" start="0" length="2147483647">
    <dxf>
      <font>
        <color auto="1"/>
      </font>
    </dxf>
  </rfmt>
  <rfmt sheetId="1" sqref="E30:G31">
    <dxf>
      <fill>
        <patternFill patternType="none">
          <bgColor auto="1"/>
        </patternFill>
      </fill>
    </dxf>
  </rfmt>
  <rfmt sheetId="1" sqref="I30:I31">
    <dxf>
      <fill>
        <patternFill>
          <bgColor theme="6" tint="0.79998168889431442"/>
        </patternFill>
      </fill>
    </dxf>
  </rfmt>
  <rfmt sheetId="1" sqref="E34:E36">
    <dxf>
      <fill>
        <patternFill patternType="none">
          <bgColor auto="1"/>
        </patternFill>
      </fill>
    </dxf>
  </rfmt>
  <rfmt sheetId="1" sqref="E19:G19">
    <dxf>
      <fill>
        <patternFill patternType="none">
          <bgColor auto="1"/>
        </patternFill>
      </fill>
    </dxf>
  </rfmt>
  <rcv guid="{2B1E73C0-756C-4089-9223-B2DA9E3FB709}" action="delete"/>
  <rdn rId="0" localSheetId="1" customView="1" name="Z_2B1E73C0_756C_4089_9223_B2DA9E3FB709_.wvu.PrintArea" hidden="1" oldHidden="1">
    <formula>'5500'!$A$1:$I$152</formula>
    <oldFormula>'5500'!$A$1:$I$152</oldFormula>
  </rdn>
  <rdn rId="0" localSheetId="1" customView="1" name="Z_2B1E73C0_756C_4089_9223_B2DA9E3FB709_.wvu.PrintTitles" hidden="1" oldHidden="1">
    <formula>'5500'!$5:$5</formula>
    <oldFormula>'5500'!$5:$5</oldFormula>
  </rdn>
  <rdn rId="0" localSheetId="1" customView="1" name="Z_2B1E73C0_756C_4089_9223_B2DA9E3FB709_.wvu.FilterData" hidden="1" oldHidden="1">
    <formula>'5500'!$A$5:$Z$146</formula>
    <oldFormula>'5500'!$A$5:$Z$146</oldFormula>
  </rdn>
  <rdn rId="0" localSheetId="2" customView="1" name="Z_2B1E73C0_756C_4089_9223_B2DA9E3FB709_.wvu.PrintTitles" hidden="1" oldHidden="1">
    <formula>'5500 (2)'!$5:$5</formula>
    <oldFormula>'5500 (2)'!$5:$5</oldFormula>
  </rdn>
  <rdn rId="0" localSheetId="2" customView="1" name="Z_2B1E73C0_756C_4089_9223_B2DA9E3FB709_.wvu.FilterData" hidden="1" oldHidden="1">
    <formula>'5500 (2)'!$A$5:$J$91</formula>
    <oldFormula>'5500 (2)'!$A$5:$J$91</oldFormula>
  </rdn>
  <rcv guid="{2B1E73C0-756C-4089-9223-B2DA9E3FB709}" action="add"/>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 sId="1">
    <oc r="I19" t="inlineStr">
      <is>
        <r>
          <rPr>
            <sz val="11"/>
            <rFont val="Times New Roman"/>
            <family val="1"/>
            <charset val="204"/>
          </rPr>
          <t>НДФЛ10 - прогнозируемый объем поступлений по налогу на доходы физических лиц в части суммы налога, превышающей 650 тыс. рублей, относящейся к части налоговой базы, превышающей 5 млн. рублей за налоговые периоды до 1 января 2025 года, а также налога на доходы физических лиц в части суммы налога, превышающей 312 тыс. рублей, относящейся к части налоговой базы, превышающей 2,4 млн. рублей и составляющей не более 5 млн. рублей за налоговые периоды после 1 января 2025 года , тыс. рублей;</t>
        </r>
        <r>
          <rPr>
            <sz val="11"/>
            <color rgb="FFFF0000"/>
            <rFont val="Times New Roman"/>
            <family val="1"/>
            <charset val="204"/>
          </rPr>
          <t xml:space="preserve">
</t>
        </r>
        <r>
          <rPr>
            <sz val="11"/>
            <rFont val="Times New Roman"/>
            <family val="1"/>
            <charset val="204"/>
          </rPr>
          <t xml:space="preserve">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t>
        </r>
        <r>
          <rPr>
            <sz val="11"/>
            <color rgb="FFFF0000"/>
            <rFont val="Times New Roman"/>
            <family val="1"/>
            <charset val="204"/>
          </rPr>
          <t>6.1, 6.2 статьи 210 Налогового кодекса Росс</t>
        </r>
        <r>
          <rPr>
            <sz val="11"/>
            <rFont val="Times New Roman"/>
            <family val="1"/>
            <charset val="204"/>
          </rPr>
          <t>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(15%),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oc>
    <nc r="I19" t="inlineStr">
      <is>
        <r>
          <rPr>
            <sz val="11"/>
            <rFont val="Times New Roman"/>
            <family val="1"/>
            <charset val="204"/>
          </rPr>
          <t>НДФЛ10 - прогнозируемый объем поступлений по налогу на доходы физических лиц в части суммы налога, превышающей 650 тыс. рублей, относящейся к части налоговой базы, превышающей 5 млн. рублей за налоговые периоды до 1 января 2025 года, а также налога на доходы физических лиц в части суммы налога, превышающей 312 тыс. рублей, относящейся к части налоговой базы, превышающей 2,4 млн. рублей и составляющей не более 5 млн. рублей за налоговые периоды после 1 января 2025 года , тыс. рублей;</t>
        </r>
        <r>
          <rPr>
            <sz val="11"/>
            <color rgb="FFFF0000"/>
            <rFont val="Times New Roman"/>
            <family val="1"/>
            <charset val="204"/>
          </rPr>
          <t xml:space="preserve">
</t>
        </r>
        <r>
          <rPr>
            <sz val="11"/>
            <rFont val="Times New Roman"/>
            <family val="1"/>
            <charset val="204"/>
          </rPr>
          <t xml:space="preserve">НБn – объем налоговой базы по налогу на доходы физических лиц с доходов, облагаемых по соответствующим ставкам, за исключением доходов, облагаемых в соответствии с пунктами 6, </t>
        </r>
        <r>
          <rPr>
            <sz val="11"/>
            <color rgb="FFFF0000"/>
            <rFont val="Times New Roman"/>
            <family val="1"/>
            <charset val="204"/>
          </rPr>
          <t>6.1, 6.2 статьи 210 Налогового кодекса Росс</t>
        </r>
        <r>
          <rPr>
            <sz val="11"/>
            <rFont val="Times New Roman"/>
            <family val="1"/>
            <charset val="204"/>
          </rPr>
          <t>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Sn – налоговая ставка в соответствии с НК РФ (15%),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определяется как частное от деления суммы поступившего налога по данным отчета по форме № 1-НМ на сумму исчисленного налога по данным отчета по форме № 7-НДФЛ;</t>
        </r>
        <r>
          <rPr>
            <sz val="11"/>
            <color rgb="FFFF0000"/>
            <rFont val="Times New Roman"/>
            <family val="1"/>
            <charset val="204"/>
          </rPr>
          <t xml:space="preserve">
</t>
        </r>
        <r>
          <rPr>
            <sz val="11"/>
            <rFont val="Times New Roman"/>
            <family val="1"/>
            <charset val="204"/>
          </rPr>
          <t xml:space="preserve">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t>
        </r>
        <r>
          <rPr>
            <sz val="11"/>
            <color rgb="FFFF0000"/>
            <rFont val="Times New Roman"/>
            <family val="1"/>
            <charset val="204"/>
          </rPr>
          <t xml:space="preserve">
</t>
        </r>
        <r>
          <rPr>
            <sz val="11"/>
            <rFont val="Times New Roman"/>
            <family val="1"/>
            <charset val="204"/>
          </rPr>
          <t>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fmt sheetId="1" sqref="I19" start="0" length="2147483647">
    <dxf>
      <font>
        <color auto="1"/>
      </font>
    </dxf>
  </rfmt>
  <rfmt sheetId="1" sqref="I19">
    <dxf>
      <fill>
        <patternFill>
          <bgColor theme="6" tint="0.79998168889431442"/>
        </patternFill>
      </fill>
    </dxf>
  </rfmt>
  <rcv guid="{2B1E73C0-756C-4089-9223-B2DA9E3FB709}" action="delete"/>
  <rdn rId="0" localSheetId="1" customView="1" name="Z_2B1E73C0_756C_4089_9223_B2DA9E3FB709_.wvu.PrintArea" hidden="1" oldHidden="1">
    <formula>'5500'!$A$1:$I$152</formula>
    <oldFormula>'5500'!$A$1:$I$152</oldFormula>
  </rdn>
  <rdn rId="0" localSheetId="1" customView="1" name="Z_2B1E73C0_756C_4089_9223_B2DA9E3FB709_.wvu.PrintTitles" hidden="1" oldHidden="1">
    <formula>'5500'!$5:$5</formula>
    <oldFormula>'5500'!$5:$5</oldFormula>
  </rdn>
  <rdn rId="0" localSheetId="1" customView="1" name="Z_2B1E73C0_756C_4089_9223_B2DA9E3FB709_.wvu.FilterData" hidden="1" oldHidden="1">
    <formula>'5500'!$A$5:$Z$146</formula>
    <oldFormula>'5500'!$A$5:$Z$146</oldFormula>
  </rdn>
  <rdn rId="0" localSheetId="2" customView="1" name="Z_2B1E73C0_756C_4089_9223_B2DA9E3FB709_.wvu.PrintTitles" hidden="1" oldHidden="1">
    <formula>'5500 (2)'!$5:$5</formula>
    <oldFormula>'5500 (2)'!$5:$5</oldFormula>
  </rdn>
  <rdn rId="0" localSheetId="2" customView="1" name="Z_2B1E73C0_756C_4089_9223_B2DA9E3FB709_.wvu.FilterData" hidden="1" oldHidden="1">
    <formula>'5500 (2)'!$A$5:$J$91</formula>
    <oldFormula>'5500 (2)'!$A$5:$J$91</oldFormula>
  </rdn>
  <rcv guid="{2B1E73C0-756C-4089-9223-B2DA9E3FB709}" action="add"/>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0:G10">
    <dxf>
      <fill>
        <patternFill>
          <bgColor theme="6" tint="0.79998168889431442"/>
        </patternFill>
      </fill>
    </dxf>
  </rfmt>
  <rfmt sheetId="1" sqref="I10">
    <dxf>
      <fill>
        <patternFill>
          <bgColor theme="6" tint="0.79998168889431442"/>
        </patternFill>
      </fill>
    </dxf>
  </rfmt>
  <rfmt sheetId="1" sqref="E10:G10">
    <dxf>
      <fill>
        <patternFill patternType="none">
          <bgColor auto="1"/>
        </patternFill>
      </fill>
    </dxf>
  </rfmt>
  <rcc rId="122" sId="1">
    <oc r="I10" t="inlineStr">
      <is>
        <t>НДФЛ1 – прогнозируемый объем поступлений по налогу на доходы физических лиц с доходов, источником которых является налоговый агент, тыс. рублей;                                                                                                                                                                                                                     НДФЛ 1.1 – сумма налога на доходы физических лиц с доходов, облагаемых по ставке 13%, за исключением доходов, облагаемых в соответствии с пунктами 6.1, 6.2 статьи 210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 тыс. рублей;                                                                                                                                                                                                                      НДФЛ1.2 –сумма налога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тыс. рублей;                                                                                                                                                                         НДФЛ 1.3 - 1.5  – сумма налога на доходы физических лиц с доходов, облагаемых по ставке 30%, 35%, а также иным налоговым ставкам, за исключением доходов от долевого участия в организации, полученных физическим лицом - налоговым резидентом Российской Федерации в виде дивидендов, тыс. рублей;
НБn – объем налоговой базы по налогу на доходы физических лиц,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Vv – сумма налога, подлежащего возврату из бюджета в связи с применением налоговых вычетов, тыс. рублей (1-ДДК); 
Kv – коэффициент, характеризующий динамику налоговых вычетов в зависимости от изменения законодательства и других факторов, определяется как средний темп роста вычетов за последние 3 года;
Sn – налоговая ставка в соответствии с НК РФ (n – 13%, 15%, 30%, 35%,  иные ставки), %; 
Kисч – коэффициент, характеризующий долю уплаченного налога в исчисленной сумме налога (1-НМ, 5-НДФЛ). Определяется как частное от деления суммы поступившего налога по данным отчета по форме № 1-НМ на сумму исчисленного налога по форме №5-НДФЛ;                                                                                                               Kd  – поправочный коэффициент, характеризующий соотношение суммы налога исчисленной (7-НДФЛ) к расчетной сумме налога, определеннной как произведение налоговой базы (7-НДФЛ) на ставку налога, %. Данный показатель учитывает долю налога, подлежащего уплате отдельными категориями налогоплательщиков; ППО – коэффициент динамики показателя "Прибыль прибыльных организаций" прогноза СЭР на очередной год и плановый период, определяется как частное от деления показателя в прогнозируемом году на показатель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10" t="inlineStr">
      <is>
        <t>НДФЛ1 – прогнозируемый объем поступлений по налогу на доходы физических лиц с доходов, источником которых является налоговый агент, тыс. рублей;                                                                                                                                                                                                                     НДФЛ 1.1 – сумма налога на доходы физических лиц с доходов, облагаемых по ставке 13%, за исключением доходов, облагаемых в соответствии с пунктами 6.1, 6.2 статьи 210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 тыс. рублей;                                                                                                                                                                                                                      НДФЛ1.2 –сумма налога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тыс. рублей;                                                                                                                                                                         НДФЛ 1.3 - 1.5  – сумма налога на доходы физических лиц с доходов, облагаемых по ставке 30%, 35%, а также иным налоговым ставкам, за исключением доходов от долевого участия в организации, полученных физическим лицом - налоговым резидентом Российской Федерации в виде дивидендов, тыс. рублей;
НБn – объем налоговой базы по налогу на доходы физических лиц,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Vv – сумма налога, подлежащего возврату из бюджета в связи с применением налоговых вычетов, тыс. рублей (1-ДДК); 
Kv – коэффициент, характеризующий динамику налоговых вычетов в зависимости от изменения законодательства и других факторов, определяется как средний темп роста вычетов за последние 3 года;
Sn – налоговая ставка в соответствии с НК РФ (n – 13%, 15%, 30%, 35%,  иные ставки), %; 
Kисч – коэффициент, характеризующий долю уплаченного налога в исчисленной сумме налога (1-НМ, 7-НДФЛ). Определяется как частное от деления суммы поступившего налога по данным отчета по форме № 1-НМ на сумму исчисленного налога по форме №5-НДФЛ;                                                                                                               Kd  – поправочный коэффициент, характеризующий соотношение суммы налога исчисленной (7-НДФЛ) к расчетной сумме налога, определеннной как произведение налоговой базы (7-НДФЛ) на ставку налога, %. Данный показатель учитывает долю налога, подлежащего уплате отдельными категориями налогоплательщиков;           ППО – коэффициент динамики показателя "Прибыль прибыльных организаций" прогноза СЭР на очередной год и плановый период, определяется как частное от деления показателя в прогнозируемом году на показатель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 sId="1">
    <oc r="E19" t="inlineStr">
      <is>
        <r>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t>
        </r>
        <r>
          <rPr>
            <sz val="10"/>
            <color rgb="FFFF0000"/>
            <rFont val="Times New Roman"/>
            <family val="1"/>
            <charset val="204"/>
          </rPr>
          <t xml:space="preserve"> 6 статьи 228 </t>
        </r>
        <r>
          <rPr>
            <sz val="10"/>
            <rFont val="Times New Roman"/>
            <family val="1"/>
            <charset val="204"/>
          </rPr>
          <t>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r>
      </is>
    </oc>
    <nc r="E19" t="inlineStr">
      <is>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is>
    </nc>
  </rcc>
  <rrc rId="124" sId="1" ref="A9:XFD9" action="deleteRow">
    <undo index="0" exp="ref" v="1" dr="A9" r="A10" sId="1"/>
    <rfmt sheetId="1" xfDxf="1" sqref="A9:XFD9" start="0" length="0"/>
    <rcc rId="0" sId="1" dxf="1">
      <nc r="A9">
        <f>A8+1</f>
      </nc>
      <ndxf>
        <font>
          <sz val="11"/>
          <color auto="1"/>
          <name val="Times New Roman"/>
          <scheme val="none"/>
        </font>
        <numFmt numFmtId="30" formatCode="@"/>
        <alignment horizontal="center" vertical="top" wrapText="1" readingOrder="0"/>
        <border outline="0">
          <left style="thin">
            <color indexed="64"/>
          </left>
          <right style="thin">
            <color indexed="64"/>
          </right>
          <top style="thin">
            <color indexed="64"/>
          </top>
          <bottom style="thin">
            <color indexed="64"/>
          </bottom>
        </border>
      </ndxf>
    </rcc>
    <rcc rId="0" sId="1" dxf="1">
      <nc r="B9">
        <v>183</v>
      </nc>
      <ndxf>
        <font>
          <sz val="11"/>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ndxf>
    </rcc>
    <rcc rId="0" sId="1" dxf="1">
      <nc r="C9" t="inlineStr">
        <is>
          <t>УФНС России по Омской области</t>
        </is>
      </nc>
      <ndxf>
        <font>
          <sz val="11"/>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ndxf>
    </rcc>
    <rcc rId="0" sId="1" dxf="1" quotePrefix="1">
      <nc r="D9" t="inlineStr">
        <is>
          <t>10101020010000110</t>
        </is>
      </nc>
      <ndxf>
        <font>
          <sz val="11"/>
          <color auto="1"/>
          <name val="Times New Roman"/>
          <scheme val="none"/>
        </font>
        <numFmt numFmtId="30" formatCode="@"/>
        <alignment horizontal="center" vertical="top" wrapText="1" readingOrder="0"/>
        <border outline="0">
          <left style="thin">
            <color indexed="64"/>
          </left>
          <right style="thin">
            <color indexed="64"/>
          </right>
          <top style="thin">
            <color indexed="64"/>
          </top>
          <bottom style="thin">
            <color indexed="64"/>
          </bottom>
        </border>
      </ndxf>
    </rcc>
    <rcc rId="0" sId="1" dxf="1">
      <nc r="E9" t="inlineStr">
        <is>
          <t>Налог на прибыль организаций при выполнении соглашений о разработке месторождений нефти и газа</t>
        </is>
      </nc>
      <ndxf>
        <font>
          <sz val="11"/>
          <color auto="1"/>
          <name val="Times New Roman"/>
          <scheme val="none"/>
        </font>
        <alignment horizontal="left" vertical="top" wrapText="1" readingOrder="0"/>
        <border outline="0">
          <left style="thin">
            <color indexed="64"/>
          </left>
          <right style="thin">
            <color indexed="64"/>
          </right>
          <top style="thin">
            <color indexed="64"/>
          </top>
          <bottom style="thin">
            <color indexed="64"/>
          </bottom>
        </border>
      </ndxf>
    </rcc>
    <rcc rId="0" sId="1" dxf="1">
      <nc r="F9" t="inlineStr">
        <is>
          <t>иной</t>
        </is>
      </nc>
      <ndxf>
        <font>
          <sz val="11"/>
          <color auto="1"/>
          <name val="Times New Roman"/>
          <scheme val="none"/>
        </font>
        <alignment horizontal="center" vertical="top" wrapText="1" readingOrder="0"/>
        <border outline="0">
          <left style="thin">
            <color indexed="64"/>
          </left>
          <right style="thin">
            <color indexed="64"/>
          </right>
          <top style="thin">
            <color indexed="64"/>
          </top>
          <bottom style="thin">
            <color indexed="64"/>
          </bottom>
        </border>
      </ndxf>
    </rcc>
    <rfmt sheetId="1" sqref="G9" start="0" length="0">
      <dxf>
        <font>
          <sz val="11"/>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cc rId="0" sId="1" dxf="1">
      <nc r="H9" t="inlineStr">
        <is>
          <t>Расчет доходов в областной бюджет Омской области от уплаты налога на прибыль при выполнении соглашений о разработке месторождений нефти и газа не производится по причине отсутствия на территории Омской области Соглашений на разработку месторождений нефти и газа.</t>
        </is>
      </nc>
      <ndxf>
        <font>
          <sz val="11"/>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ndxf>
    </rcc>
    <rfmt sheetId="1" sqref="I9" start="0" length="0">
      <dxf>
        <font>
          <sz val="11"/>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rc>
  <rcc rId="125" sId="1">
    <oc r="A9">
      <f>#REF!+1</f>
    </oc>
    <nc r="A9">
      <f>A8+1</f>
    </nc>
  </rcc>
  <rcc rId="126" sId="1">
    <oc r="A10">
      <f>A9+1</f>
    </oc>
    <nc r="A10">
      <f>A9+1</f>
    </nc>
  </rcc>
  <rcc rId="127" sId="1">
    <oc r="A11">
      <f>A10+1</f>
    </oc>
    <nc r="A11">
      <f>A10+1</f>
    </nc>
  </rcc>
  <rcc rId="128" sId="1">
    <oc r="A12">
      <f>A11+1</f>
    </oc>
    <nc r="A12">
      <f>A11+1</f>
    </nc>
  </rcc>
  <rcc rId="129" sId="1">
    <oc r="A13">
      <f>A12+1</f>
    </oc>
    <nc r="A13">
      <f>A12+1</f>
    </nc>
  </rcc>
  <rcc rId="130" sId="1">
    <oc r="A14">
      <f>A13+1</f>
    </oc>
    <nc r="A14">
      <f>A13+1</f>
    </nc>
  </rcc>
  <rcc rId="131" sId="1">
    <oc r="A15">
      <f>A14+1</f>
    </oc>
    <nc r="A15">
      <f>A14+1</f>
    </nc>
  </rcc>
  <rcc rId="132" sId="1">
    <oc r="A16">
      <f>A15+1</f>
    </oc>
    <nc r="A16">
      <f>A15+1</f>
    </nc>
  </rcc>
  <rcc rId="133" sId="1">
    <oc r="A17">
      <f>A16+1</f>
    </oc>
    <nc r="A17">
      <f>A16+1</f>
    </nc>
  </rcc>
  <rcc rId="134" sId="1">
    <oc r="A18">
      <f>A17+1</f>
    </oc>
    <nc r="A18">
      <f>A17+1</f>
    </nc>
  </rcc>
  <rcc rId="135" sId="1">
    <oc r="A19">
      <f>A18+1</f>
    </oc>
    <nc r="A19">
      <f>A18+1</f>
    </nc>
  </rcc>
  <rcc rId="136" sId="1">
    <oc r="A20">
      <f>A19+1</f>
    </oc>
    <nc r="A20">
      <f>A19+1</f>
    </nc>
  </rcc>
  <rcc rId="137" sId="1">
    <oc r="A21">
      <f>A20+1</f>
    </oc>
    <nc r="A21">
      <f>A20+1</f>
    </nc>
  </rcc>
  <rcc rId="138" sId="1">
    <oc r="A22">
      <f>A21+1</f>
    </oc>
    <nc r="A22">
      <f>A21+1</f>
    </nc>
  </rcc>
  <rcc rId="139" sId="1">
    <oc r="A23">
      <f>A22+1</f>
    </oc>
    <nc r="A23">
      <f>A22+1</f>
    </nc>
  </rcc>
  <rcc rId="140" sId="1">
    <oc r="A24">
      <f>A23+1</f>
    </oc>
    <nc r="A24">
      <f>A23+1</f>
    </nc>
  </rcc>
  <rcc rId="141" sId="1">
    <oc r="A25">
      <f>A24+1</f>
    </oc>
    <nc r="A25">
      <f>A24+1</f>
    </nc>
  </rcc>
  <rcc rId="142" sId="1">
    <oc r="A26">
      <f>A25+1</f>
    </oc>
    <nc r="A26">
      <f>A25+1</f>
    </nc>
  </rcc>
  <rcc rId="143" sId="1">
    <oc r="A27">
      <f>A26+1</f>
    </oc>
    <nc r="A27">
      <f>A26+1</f>
    </nc>
  </rcc>
  <rcc rId="144" sId="1">
    <oc r="A28">
      <f>A27+1</f>
    </oc>
    <nc r="A28">
      <f>A27+1</f>
    </nc>
  </rcc>
  <rcc rId="145" sId="1">
    <oc r="A29">
      <f>A28+1</f>
    </oc>
    <nc r="A29">
      <f>A28+1</f>
    </nc>
  </rcc>
  <rcc rId="146" sId="1">
    <oc r="A30">
      <f>A29+1</f>
    </oc>
    <nc r="A30">
      <f>A29+1</f>
    </nc>
  </rcc>
  <rcc rId="147" sId="1">
    <oc r="A31">
      <f>A30+1</f>
    </oc>
    <nc r="A31">
      <f>A30+1</f>
    </nc>
  </rcc>
  <rcc rId="148" sId="1">
    <oc r="A32">
      <f>A31+1</f>
    </oc>
    <nc r="A32">
      <f>A31+1</f>
    </nc>
  </rcc>
  <rcc rId="149" sId="1">
    <oc r="A33">
      <f>A32+1</f>
    </oc>
    <nc r="A33">
      <f>A32+1</f>
    </nc>
  </rcc>
  <rcc rId="150" sId="1">
    <oc r="A34">
      <f>A33+1</f>
    </oc>
    <nc r="A34">
      <f>A33+1</f>
    </nc>
  </rcc>
  <rcc rId="151" sId="1">
    <oc r="A35">
      <f>A34+1</f>
    </oc>
    <nc r="A35">
      <f>A34+1</f>
    </nc>
  </rcc>
  <rcc rId="152" sId="1">
    <oc r="A36">
      <f>A35+1</f>
    </oc>
    <nc r="A36">
      <f>A35+1</f>
    </nc>
  </rcc>
  <rcc rId="153" sId="1">
    <oc r="A37">
      <f>A36+1</f>
    </oc>
    <nc r="A37">
      <f>A36+1</f>
    </nc>
  </rcc>
  <rcc rId="154" sId="1">
    <oc r="A38">
      <f>A37+1</f>
    </oc>
    <nc r="A38">
      <f>A37+1</f>
    </nc>
  </rcc>
  <rcc rId="155" sId="1">
    <oc r="A39">
      <f>A38+1</f>
    </oc>
    <nc r="A39">
      <f>A38+1</f>
    </nc>
  </rcc>
  <rcc rId="156" sId="1">
    <oc r="A40">
      <f>A39+1</f>
    </oc>
    <nc r="A40">
      <f>A39+1</f>
    </nc>
  </rcc>
  <rcc rId="157" sId="1">
    <oc r="A41">
      <f>A40+1</f>
    </oc>
    <nc r="A41">
      <f>A40+1</f>
    </nc>
  </rcc>
  <rcc rId="158" sId="1">
    <oc r="A42">
      <f>A41+1</f>
    </oc>
    <nc r="A42">
      <f>A41+1</f>
    </nc>
  </rcc>
  <rcc rId="159" sId="1">
    <oc r="A43">
      <f>A42+1</f>
    </oc>
    <nc r="A43">
      <f>A42+1</f>
    </nc>
  </rcc>
  <rcc rId="160" sId="1">
    <oc r="A44">
      <f>A43+1</f>
    </oc>
    <nc r="A44">
      <f>A43+1</f>
    </nc>
  </rcc>
  <rcc rId="161" sId="1">
    <oc r="A45">
      <f>A44+1</f>
    </oc>
    <nc r="A45">
      <f>A44+1</f>
    </nc>
  </rcc>
  <rcc rId="162" sId="1">
    <oc r="A46">
      <f>A45+1</f>
    </oc>
    <nc r="A46">
      <f>A45+1</f>
    </nc>
  </rcc>
  <rcc rId="163" sId="1">
    <oc r="A47">
      <f>A46+1</f>
    </oc>
    <nc r="A47">
      <f>A46+1</f>
    </nc>
  </rcc>
  <rcc rId="164" sId="1">
    <oc r="A48">
      <f>A47+1</f>
    </oc>
    <nc r="A48">
      <f>A47+1</f>
    </nc>
  </rcc>
  <rcc rId="165" sId="1">
    <oc r="A49">
      <f>A48+1</f>
    </oc>
    <nc r="A49">
      <f>A48+1</f>
    </nc>
  </rcc>
  <rcc rId="166" sId="1">
    <oc r="A50">
      <f>A49+1</f>
    </oc>
    <nc r="A50">
      <f>A49+1</f>
    </nc>
  </rcc>
  <rcc rId="167" sId="1">
    <oc r="A51">
      <f>A50+1</f>
    </oc>
    <nc r="A51">
      <f>A50+1</f>
    </nc>
  </rcc>
  <rcc rId="168" sId="1">
    <oc r="A52">
      <f>A51+1</f>
    </oc>
    <nc r="A52">
      <f>A51+1</f>
    </nc>
  </rcc>
  <rcc rId="169" sId="1">
    <oc r="A53">
      <f>A52+1</f>
    </oc>
    <nc r="A53">
      <f>A52+1</f>
    </nc>
  </rcc>
  <rcc rId="170" sId="1">
    <oc r="A54">
      <f>A53+1</f>
    </oc>
    <nc r="A54">
      <f>A53+1</f>
    </nc>
  </rcc>
  <rcc rId="171" sId="1">
    <oc r="A55">
      <f>A54+1</f>
    </oc>
    <nc r="A55">
      <f>A54+1</f>
    </nc>
  </rcc>
  <rcc rId="172" sId="1">
    <oc r="A56">
      <f>A55+1</f>
    </oc>
    <nc r="A56">
      <f>A55+1</f>
    </nc>
  </rcc>
  <rcc rId="173" sId="1">
    <oc r="A57">
      <f>A56+1</f>
    </oc>
    <nc r="A57">
      <f>A56+1</f>
    </nc>
  </rcc>
  <rcc rId="174" sId="1">
    <oc r="A58">
      <f>A57+1</f>
    </oc>
    <nc r="A58">
      <f>A57+1</f>
    </nc>
  </rcc>
  <rcc rId="175" sId="1">
    <oc r="A59">
      <f>A58+1</f>
    </oc>
    <nc r="A59">
      <f>A58+1</f>
    </nc>
  </rcc>
  <rcc rId="176" sId="1">
    <oc r="A60">
      <f>A59+1</f>
    </oc>
    <nc r="A60">
      <f>A59+1</f>
    </nc>
  </rcc>
  <rcc rId="177" sId="1">
    <oc r="A61">
      <f>A60+1</f>
    </oc>
    <nc r="A61">
      <f>A60+1</f>
    </nc>
  </rcc>
  <rcc rId="178" sId="1">
    <oc r="A62">
      <f>A61+1</f>
    </oc>
    <nc r="A62">
      <f>A61+1</f>
    </nc>
  </rcc>
  <rcc rId="179" sId="1">
    <oc r="A63">
      <f>A62+1</f>
    </oc>
    <nc r="A63">
      <f>A62+1</f>
    </nc>
  </rcc>
  <rcc rId="180" sId="1">
    <oc r="A64">
      <f>A63+1</f>
    </oc>
    <nc r="A64">
      <f>A63+1</f>
    </nc>
  </rcc>
  <rcc rId="181" sId="1">
    <oc r="A65">
      <f>A64+1</f>
    </oc>
    <nc r="A65">
      <f>A64+1</f>
    </nc>
  </rcc>
  <rcc rId="182" sId="1">
    <oc r="A66">
      <f>A65+1</f>
    </oc>
    <nc r="A66">
      <f>A65+1</f>
    </nc>
  </rcc>
  <rcc rId="183" sId="1">
    <oc r="A67">
      <f>A66+1</f>
    </oc>
    <nc r="A67">
      <f>A66+1</f>
    </nc>
  </rcc>
  <rcc rId="184" sId="1">
    <oc r="A68">
      <f>A67+1</f>
    </oc>
    <nc r="A68">
      <f>A67+1</f>
    </nc>
  </rcc>
  <rcc rId="185" sId="1">
    <oc r="A69">
      <f>A68+1</f>
    </oc>
    <nc r="A69">
      <f>A68+1</f>
    </nc>
  </rcc>
  <rcc rId="186" sId="1">
    <oc r="A70">
      <f>A69+1</f>
    </oc>
    <nc r="A70">
      <f>A69+1</f>
    </nc>
  </rcc>
  <rcc rId="187" sId="1">
    <oc r="A71">
      <f>A70+1</f>
    </oc>
    <nc r="A71">
      <f>A70+1</f>
    </nc>
  </rcc>
  <rcc rId="188" sId="1">
    <oc r="A72">
      <f>A71+1</f>
    </oc>
    <nc r="A72">
      <f>A71+1</f>
    </nc>
  </rcc>
  <rcc rId="189" sId="1">
    <oc r="A73">
      <f>A72+1</f>
    </oc>
    <nc r="A73">
      <f>A72+1</f>
    </nc>
  </rcc>
  <rcc rId="190" sId="1">
    <oc r="A74">
      <f>A73+1</f>
    </oc>
    <nc r="A74">
      <f>A73+1</f>
    </nc>
  </rcc>
  <rcc rId="191" sId="1">
    <oc r="A75">
      <f>A74+1</f>
    </oc>
    <nc r="A75">
      <f>A74+1</f>
    </nc>
  </rcc>
  <rcc rId="192" sId="1">
    <oc r="A76">
      <f>A75+1</f>
    </oc>
    <nc r="A76">
      <f>A75+1</f>
    </nc>
  </rcc>
  <rcc rId="193" sId="1">
    <oc r="A77">
      <f>A76+1</f>
    </oc>
    <nc r="A77">
      <f>A76+1</f>
    </nc>
  </rcc>
  <rcc rId="194" sId="1">
    <oc r="A78">
      <f>A77+1</f>
    </oc>
    <nc r="A78">
      <f>A77+1</f>
    </nc>
  </rcc>
  <rcc rId="195" sId="1">
    <oc r="A79">
      <f>A78+1</f>
    </oc>
    <nc r="A79">
      <f>A78+1</f>
    </nc>
  </rcc>
  <rcc rId="196" sId="1">
    <oc r="A80">
      <f>A79+1</f>
    </oc>
    <nc r="A80">
      <f>A79+1</f>
    </nc>
  </rcc>
  <rcc rId="197" sId="1">
    <oc r="A81">
      <f>A80+1</f>
    </oc>
    <nc r="A81">
      <f>A80+1</f>
    </nc>
  </rcc>
  <rcc rId="198" sId="1">
    <oc r="A82">
      <f>A81+1</f>
    </oc>
    <nc r="A82">
      <f>A81+1</f>
    </nc>
  </rcc>
  <rcc rId="199" sId="1">
    <oc r="A83">
      <f>A82+1</f>
    </oc>
    <nc r="A83">
      <f>A82+1</f>
    </nc>
  </rcc>
  <rcc rId="200" sId="1">
    <oc r="A84">
      <f>A83+1</f>
    </oc>
    <nc r="A84">
      <f>A83+1</f>
    </nc>
  </rcc>
  <rcc rId="201" sId="1">
    <oc r="A85">
      <f>A84+1</f>
    </oc>
    <nc r="A85">
      <f>A84+1</f>
    </nc>
  </rcc>
  <rcc rId="202" sId="1">
    <oc r="A86">
      <f>A85+1</f>
    </oc>
    <nc r="A86">
      <f>A85+1</f>
    </nc>
  </rcc>
  <rcc rId="203" sId="1">
    <oc r="A87">
      <f>A86+1</f>
    </oc>
    <nc r="A87">
      <f>A86+1</f>
    </nc>
  </rcc>
  <rcc rId="204" sId="1">
    <oc r="A88">
      <f>A87+1</f>
    </oc>
    <nc r="A88">
      <f>A87+1</f>
    </nc>
  </rcc>
  <rcc rId="205" sId="1">
    <oc r="A89">
      <f>A88+1</f>
    </oc>
    <nc r="A89">
      <f>A88+1</f>
    </nc>
  </rcc>
  <rcc rId="206" sId="1">
    <oc r="A90">
      <f>A89+1</f>
    </oc>
    <nc r="A90">
      <f>A89+1</f>
    </nc>
  </rcc>
  <rcc rId="207" sId="1">
    <oc r="A91">
      <f>A90+1</f>
    </oc>
    <nc r="A91">
      <f>A90+1</f>
    </nc>
  </rcc>
  <rcc rId="208" sId="1">
    <oc r="A92">
      <f>A91+1</f>
    </oc>
    <nc r="A92">
      <f>A91+1</f>
    </nc>
  </rcc>
  <rcc rId="209" sId="1">
    <oc r="A93">
      <f>A92+1</f>
    </oc>
    <nc r="A93">
      <f>A92+1</f>
    </nc>
  </rcc>
  <rcc rId="210" sId="1">
    <oc r="A94">
      <f>A93+1</f>
    </oc>
    <nc r="A94">
      <f>A93+1</f>
    </nc>
  </rcc>
  <rcc rId="211" sId="1">
    <oc r="A95">
      <f>A94+1</f>
    </oc>
    <nc r="A95">
      <f>A94+1</f>
    </nc>
  </rcc>
  <rcc rId="212" sId="1">
    <oc r="A96">
      <f>A95+1</f>
    </oc>
    <nc r="A96">
      <f>A95+1</f>
    </nc>
  </rcc>
  <rcc rId="213" sId="1">
    <oc r="A97">
      <f>A96+1</f>
    </oc>
    <nc r="A97">
      <f>A96+1</f>
    </nc>
  </rcc>
  <rcc rId="214" sId="1">
    <oc r="A98">
      <f>A97+1</f>
    </oc>
    <nc r="A98">
      <f>A97+1</f>
    </nc>
  </rcc>
  <rcc rId="215" sId="1">
    <oc r="A99">
      <f>A98+1</f>
    </oc>
    <nc r="A99">
      <f>A98+1</f>
    </nc>
  </rcc>
  <rcc rId="216" sId="1">
    <oc r="A100">
      <f>A99+1</f>
    </oc>
    <nc r="A100">
      <f>A99+1</f>
    </nc>
  </rcc>
  <rcc rId="217" sId="1">
    <oc r="A101">
      <f>A100+1</f>
    </oc>
    <nc r="A101">
      <f>A100+1</f>
    </nc>
  </rcc>
  <rcc rId="218" sId="1">
    <oc r="A102">
      <f>A101+1</f>
    </oc>
    <nc r="A102">
      <f>A101+1</f>
    </nc>
  </rcc>
  <rcc rId="219" sId="1">
    <oc r="A103">
      <f>A102+1</f>
    </oc>
    <nc r="A103">
      <f>A102+1</f>
    </nc>
  </rcc>
  <rcc rId="220" sId="1">
    <oc r="A104">
      <f>A103+1</f>
    </oc>
    <nc r="A104">
      <f>A103+1</f>
    </nc>
  </rcc>
  <rcc rId="221" sId="1">
    <oc r="A105">
      <f>A104+1</f>
    </oc>
    <nc r="A105">
      <f>A104+1</f>
    </nc>
  </rcc>
  <rcc rId="222" sId="1">
    <oc r="A106">
      <f>A105+1</f>
    </oc>
    <nc r="A106">
      <f>A105+1</f>
    </nc>
  </rcc>
  <rcc rId="223" sId="1">
    <oc r="A107">
      <f>A106+1</f>
    </oc>
    <nc r="A107">
      <f>A106+1</f>
    </nc>
  </rcc>
  <rcc rId="224" sId="1">
    <oc r="A108">
      <f>A107+1</f>
    </oc>
    <nc r="A108">
      <f>A107+1</f>
    </nc>
  </rcc>
  <rcc rId="225" sId="1">
    <oc r="A109">
      <f>A108+1</f>
    </oc>
    <nc r="A109">
      <f>A108+1</f>
    </nc>
  </rcc>
  <rcc rId="226" sId="1">
    <oc r="A110">
      <f>A109+1</f>
    </oc>
    <nc r="A110">
      <f>A109+1</f>
    </nc>
  </rcc>
  <rcc rId="227" sId="1">
    <oc r="A111">
      <f>A110+1</f>
    </oc>
    <nc r="A111">
      <f>A110+1</f>
    </nc>
  </rcc>
  <rcc rId="228" sId="1">
    <oc r="A112">
      <f>A111+1</f>
    </oc>
    <nc r="A112">
      <f>A111+1</f>
    </nc>
  </rcc>
  <rcc rId="229" sId="1">
    <oc r="A113">
      <f>A112+1</f>
    </oc>
    <nc r="A113">
      <f>A112+1</f>
    </nc>
  </rcc>
  <rcc rId="230" sId="1">
    <oc r="A114">
      <f>A113+1</f>
    </oc>
    <nc r="A114">
      <f>A113+1</f>
    </nc>
  </rcc>
  <rcc rId="231" sId="1">
    <oc r="A115">
      <f>A114+1</f>
    </oc>
    <nc r="A115">
      <f>A114+1</f>
    </nc>
  </rcc>
  <rcc rId="232" sId="1">
    <oc r="A116">
      <f>A115+1</f>
    </oc>
    <nc r="A116">
      <f>A115+1</f>
    </nc>
  </rcc>
  <rcc rId="233" sId="1">
    <oc r="A117">
      <f>A116+1</f>
    </oc>
    <nc r="A117">
      <f>A116+1</f>
    </nc>
  </rcc>
  <rcc rId="234" sId="1">
    <oc r="A118">
      <f>A117+1</f>
    </oc>
    <nc r="A118">
      <f>A117+1</f>
    </nc>
  </rcc>
  <rcc rId="235" sId="1">
    <oc r="A119">
      <f>A118+1</f>
    </oc>
    <nc r="A119">
      <f>A118+1</f>
    </nc>
  </rcc>
  <rcc rId="236" sId="1">
    <oc r="A120">
      <f>A119+1</f>
    </oc>
    <nc r="A120">
      <f>A119+1</f>
    </nc>
  </rcc>
  <rcc rId="237" sId="1">
    <oc r="A121">
      <f>A120+1</f>
    </oc>
    <nc r="A121">
      <f>A120+1</f>
    </nc>
  </rcc>
  <rcc rId="238" sId="1">
    <oc r="A122">
      <f>A121+1</f>
    </oc>
    <nc r="A122">
      <f>A121+1</f>
    </nc>
  </rcc>
  <rcc rId="239" sId="1">
    <oc r="A123">
      <f>A122+1</f>
    </oc>
    <nc r="A123">
      <f>A122+1</f>
    </nc>
  </rcc>
  <rcc rId="240" sId="1">
    <oc r="A124">
      <f>A123+1</f>
    </oc>
    <nc r="A124">
      <f>A123+1</f>
    </nc>
  </rcc>
  <rcc rId="241" sId="1">
    <oc r="A125">
      <f>A124+1</f>
    </oc>
    <nc r="A125">
      <f>A124+1</f>
    </nc>
  </rcc>
  <rcc rId="242" sId="1">
    <oc r="A126">
      <f>A125+1</f>
    </oc>
    <nc r="A126">
      <f>A125+1</f>
    </nc>
  </rcc>
  <rcc rId="243" sId="1">
    <oc r="A127">
      <f>A126+1</f>
    </oc>
    <nc r="A127">
      <f>A126+1</f>
    </nc>
  </rcc>
  <rcc rId="244" sId="1" odxf="1" dxf="1">
    <oc r="A128">
      <f>A127+1</f>
    </oc>
    <nc r="A128">
      <f>A127+1</f>
    </nc>
    <odxf>
      <fill>
        <patternFill patternType="solid">
          <bgColor theme="3" tint="0.79998168889431442"/>
        </patternFill>
      </fill>
    </odxf>
    <ndxf>
      <fill>
        <patternFill patternType="none">
          <bgColor indexed="65"/>
        </patternFill>
      </fill>
    </ndxf>
  </rcc>
  <rcc rId="245" sId="1">
    <oc r="A129">
      <f>A128+1</f>
    </oc>
    <nc r="A129">
      <f>A128+1</f>
    </nc>
  </rcc>
  <rcc rId="246" sId="1">
    <oc r="A130">
      <f>A129+1</f>
    </oc>
    <nc r="A130">
      <f>A129+1</f>
    </nc>
  </rcc>
  <rcc rId="247" sId="1">
    <oc r="A131">
      <f>A130+1</f>
    </oc>
    <nc r="A131">
      <f>A130+1</f>
    </nc>
  </rcc>
  <rcc rId="248" sId="1">
    <oc r="A132">
      <f>A131+1</f>
    </oc>
    <nc r="A132">
      <f>A131+1</f>
    </nc>
  </rcc>
  <rcc rId="249" sId="1">
    <oc r="A133">
      <f>A132+1</f>
    </oc>
    <nc r="A133">
      <f>A132+1</f>
    </nc>
  </rcc>
  <rcc rId="250" sId="1">
    <oc r="A134">
      <f>A133+1</f>
    </oc>
    <nc r="A134">
      <f>A133+1</f>
    </nc>
  </rcc>
  <rcc rId="251" sId="1">
    <oc r="A135">
      <f>A134+1</f>
    </oc>
    <nc r="A135">
      <f>A134+1</f>
    </nc>
  </rcc>
  <rcc rId="252" sId="1">
    <oc r="A136">
      <f>A135+1</f>
    </oc>
    <nc r="A136">
      <f>A135+1</f>
    </nc>
  </rcc>
  <rcc rId="253" sId="1">
    <oc r="A137">
      <f>A136+1</f>
    </oc>
    <nc r="A137">
      <f>A136+1</f>
    </nc>
  </rcc>
  <rcc rId="254" sId="1">
    <oc r="A138">
      <f>A137+1</f>
    </oc>
    <nc r="A138">
      <f>A137+1</f>
    </nc>
  </rcc>
  <rcc rId="255" sId="1">
    <oc r="A139">
      <f>A138+1</f>
    </oc>
    <nc r="A139">
      <f>A138+1</f>
    </nc>
  </rcc>
  <rcc rId="256" sId="1">
    <oc r="A140">
      <f>A139+1</f>
    </oc>
    <nc r="A140">
      <f>A139+1</f>
    </nc>
  </rcc>
  <rcc rId="257" sId="1">
    <oc r="A141">
      <f>A140+1</f>
    </oc>
    <nc r="A141">
      <f>A140+1</f>
    </nc>
  </rcc>
  <rcc rId="258" sId="1">
    <oc r="A142">
      <f>A141+1</f>
    </oc>
    <nc r="A142">
      <f>A141+1</f>
    </nc>
  </rcc>
  <rcc rId="259" sId="1">
    <oc r="A143">
      <f>A142+1</f>
    </oc>
    <nc r="A143">
      <f>A142+1</f>
    </nc>
  </rcc>
  <rcc rId="260" sId="1">
    <oc r="A144">
      <f>A143+1</f>
    </oc>
    <nc r="A144">
      <f>A143+1</f>
    </nc>
  </rcc>
  <rcc rId="261" sId="1">
    <oc r="A145">
      <f>A144+1</f>
    </oc>
    <nc r="A145">
      <f>A144+1</f>
    </nc>
  </rcc>
  <rfmt sheetId="1" sqref="E8:H8">
    <dxf>
      <fill>
        <patternFill patternType="none">
          <bgColor auto="1"/>
        </patternFill>
      </fill>
    </dxf>
  </rfmt>
  <rcc rId="262" sId="1">
    <oc r="H7" t="inlineStr">
      <is>
        <t>Расчет доходов в областной бюджет Омской области от уплаты налога на прибыль организаций,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не производится по причине отсутствия на территории Омской области плательщиков, осуществляющих деятельность по производству сжиженного природного газа.</t>
      </is>
    </oc>
    <nc r="H7" t="inlineStr">
      <is>
        <t>Расчет доходов в областной бюджет Омской области от уплаты налога на прибыль организаций, уплачиваемого международными холдинговыми компаниями, зачисляемого в бюджеты субъектов Российской Федерации, не производится по причине отсутствия на территории Омской области международных холдинговых компаний.</t>
      </is>
    </nc>
  </rcc>
  <rfmt sheetId="1" sqref="H7" start="0" length="2147483647">
    <dxf>
      <font>
        <color auto="1"/>
      </font>
    </dxf>
  </rfmt>
  <rcv guid="{02BC0E46-6668-443A-A240-E3278F10BA5C}" action="delete"/>
  <rdn rId="0" localSheetId="1" customView="1" name="Z_02BC0E46_6668_443A_A240_E3278F10BA5C_.wvu.PrintArea" hidden="1" oldHidden="1">
    <formula>'5500'!$A$1:$I$151</formula>
    <oldFormula>'5500'!$A$1:$I$151</oldFormula>
  </rdn>
  <rdn rId="0" localSheetId="1" customView="1" name="Z_02BC0E46_6668_443A_A240_E3278F10BA5C_.wvu.PrintTitles" hidden="1" oldHidden="1">
    <formula>'5500'!$5:$5</formula>
    <oldFormula>'5500'!$5:$5</oldFormula>
  </rdn>
  <rdn rId="0" localSheetId="1" customView="1" name="Z_02BC0E46_6668_443A_A240_E3278F10BA5C_.wvu.FilterData" hidden="1" oldHidden="1">
    <formula>'5500'!$A$5:$Z$145</formula>
    <oldFormula>'5500'!$A$5:$Z$145</oldFormula>
  </rdn>
  <rdn rId="0" localSheetId="2" customView="1" name="Z_02BC0E46_6668_443A_A240_E3278F10BA5C_.wvu.PrintTitles" hidden="1" oldHidden="1">
    <formula>'5500 (2)'!$5:$5</formula>
    <oldFormula>'5500 (2)'!$5:$5</oldFormula>
  </rdn>
  <rdn rId="0" localSheetId="2" customView="1" name="Z_02BC0E46_6668_443A_A240_E3278F10BA5C_.wvu.FilterData" hidden="1" oldHidden="1">
    <formula>'5500 (2)'!$A$5:$J$91</formula>
    <oldFormula>'5500 (2)'!$A$5:$J$91</oldFormula>
  </rdn>
  <rcv guid="{02BC0E46-6668-443A-A240-E3278F10BA5C}"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 sId="1" odxf="1" dxf="1">
    <oc r="E34" t="inlineStr">
      <is>
        <r>
          <rPr>
            <sz val="11"/>
            <rFont val="Times New Roman"/>
            <family val="1"/>
            <charset val="204"/>
          </rPr>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t>
        </r>
        <r>
          <rPr>
            <sz val="11"/>
            <color rgb="FFFF0000"/>
            <rFont val="Times New Roman"/>
            <family val="1"/>
            <charset val="204"/>
          </rPr>
          <t xml:space="preserve">, за налоговые периоды после 1 января 2025 года, </t>
        </r>
      </is>
    </oc>
    <nc r="E34" t="inlineStr">
      <is>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t>
      </is>
    </nc>
    <odxf>
      <font>
        <color rgb="FFFF0000"/>
        <name val="Times New Roman"/>
        <scheme val="none"/>
      </font>
    </odxf>
    <ndxf>
      <font>
        <color auto="1"/>
        <name val="Times New Roman"/>
        <scheme val="none"/>
      </font>
    </ndxf>
  </rcc>
  <rcc rId="18" sId="1">
    <oc r="I34" t="inlineStr">
      <is>
        <r>
          <rPr>
            <sz val="11"/>
            <rFont val="Times New Roman"/>
            <family val="1"/>
            <charset val="204"/>
          </rPr>
          <t>НДФЛ25 – прогнозируемый объем поступлений по налогу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t>
        </r>
        <r>
          <rPr>
            <sz val="11"/>
            <color rgb="FFFF0000"/>
            <rFont val="Times New Roman"/>
            <family val="1"/>
            <charset val="204"/>
          </rPr>
          <t xml:space="preserve">, за налоговые периоды после 1 января 2025 года, </t>
        </r>
        <r>
          <rPr>
            <sz val="11"/>
            <rFont val="Times New Roman"/>
            <family val="1"/>
            <charset val="204"/>
          </rPr>
          <t xml:space="preserve">тыс. рублей; </t>
        </r>
        <r>
          <rPr>
            <sz val="11"/>
            <color rgb="FFFF0000"/>
            <rFont val="Times New Roman"/>
            <family val="1"/>
            <charset val="204"/>
          </rPr>
          <t xml:space="preserve">
</t>
        </r>
        <r>
          <rPr>
            <sz val="11"/>
            <rFont val="Times New Roman"/>
            <family val="1"/>
            <charset val="204"/>
          </rPr>
          <t>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r>
          <rPr>
            <sz val="11"/>
            <color rgb="FFFF0000"/>
            <rFont val="Times New Roman"/>
            <family val="1"/>
            <charset val="204"/>
          </rPr>
          <t xml:space="preserve">
</t>
        </r>
      </is>
    </oc>
    <nc r="I34" t="inlineStr">
      <is>
        <r>
          <rPr>
            <sz val="11"/>
            <rFont val="Times New Roman"/>
            <family val="1"/>
            <charset val="204"/>
          </rPr>
          <t>НДФЛ25 – прогнозируемый объем поступлений по налогу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r>
          <rPr>
            <sz val="11"/>
            <color rgb="FFFF0000"/>
            <rFont val="Times New Roman"/>
            <family val="1"/>
            <charset val="204"/>
          </rPr>
          <t xml:space="preserve">
</t>
        </r>
      </is>
    </nc>
  </rcc>
  <rcc rId="19" sId="1" odxf="1" dxf="1">
    <oc r="E36" t="inlineStr">
      <is>
        <r>
          <rPr>
            <sz val="11"/>
            <rFont val="Times New Roman"/>
            <family val="1"/>
            <charset val="204"/>
          </rPr>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t>
        </r>
        <r>
          <rPr>
            <sz val="11"/>
            <color rgb="FFFF0000"/>
            <rFont val="Times New Roman"/>
            <family val="1"/>
            <charset val="204"/>
          </rPr>
          <t>, за налоговые периоды после 1 января 2025 года</t>
        </r>
      </is>
    </oc>
    <nc r="E36" t="inlineStr">
      <is>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t>
      </is>
    </nc>
    <odxf>
      <font>
        <color rgb="FFFF0000"/>
        <name val="Times New Roman"/>
        <scheme val="none"/>
      </font>
    </odxf>
    <ndxf>
      <font>
        <color auto="1"/>
        <name val="Times New Roman"/>
        <scheme val="none"/>
      </font>
    </ndxf>
  </rcc>
  <rcc rId="20" sId="1">
    <oc r="I36" t="inlineStr">
      <is>
        <r>
          <rPr>
            <sz val="11"/>
            <rFont val="Times New Roman"/>
            <family val="1"/>
            <charset val="204"/>
          </rPr>
          <t>НДФЛ27 – прогнозируемый объем поступлений по налогу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t>
        </r>
        <r>
          <rPr>
            <sz val="11"/>
            <color rgb="FFFF0000"/>
            <rFont val="Times New Roman"/>
            <family val="1"/>
            <charset val="204"/>
          </rPr>
          <t xml:space="preserve"> за налоговые периоды после 1 января 2025 года, </t>
        </r>
        <r>
          <rPr>
            <sz val="11"/>
            <rFont val="Times New Roman"/>
            <family val="1"/>
            <charset val="204"/>
          </rPr>
          <t>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oc>
    <nc r="I36" t="inlineStr">
      <is>
        <r>
          <rPr>
            <sz val="11"/>
            <rFont val="Times New Roman"/>
            <family val="1"/>
            <charset val="204"/>
          </rPr>
          <t>НДФЛ27 – прогнозируемый объем поступлений по налогу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t>
        </r>
        <r>
          <rPr>
            <sz val="11"/>
            <color rgb="FFFF0000"/>
            <rFont val="Times New Roman"/>
            <family val="1"/>
            <charset val="204"/>
          </rPr>
          <t xml:space="preserve"> </t>
        </r>
        <r>
          <rPr>
            <sz val="11"/>
            <rFont val="Times New Roman"/>
            <family val="1"/>
            <charset val="204"/>
          </rPr>
          <t>тыс. рублей; 
ФЗП – показатель "Фонд начисленной заработной платы работников" прогноза СЭР в прогнозируемом году, тыс. рублей;
Кn – доля налога в фонде заработной платы, определяется как частное от деления суммы поступившего налога по данным отчета по форме № 1-НМ за отчетный год на показатель "Фонд начисленной заработной платы работников" прогноза СЭР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rc rId="21" sId="1" ref="A51:XFD51" action="deleteRow">
    <undo index="0" exp="ref" v="1" dr="A51" r="A52" sId="1"/>
    <rfmt sheetId="1" xfDxf="1" sqref="A51:XFD51" start="0" length="0">
      <dxf>
        <font>
          <color rgb="FFFF0000"/>
        </font>
      </dxf>
    </rfmt>
    <rcc rId="0" sId="1" dxf="1">
      <nc r="A51">
        <f>A50+1</f>
      </nc>
      <ndxf>
        <font>
          <color auto="1"/>
          <name val="Times New Roman"/>
          <scheme val="none"/>
        </font>
        <numFmt numFmtId="30" formatCode="@"/>
        <alignment horizontal="center" vertical="top" wrapText="1" readingOrder="0"/>
        <border outline="0">
          <left style="thin">
            <color indexed="64"/>
          </left>
          <right style="thin">
            <color indexed="64"/>
          </right>
          <top style="thin">
            <color indexed="64"/>
          </top>
          <bottom style="thin">
            <color indexed="64"/>
          </bottom>
        </border>
      </ndxf>
    </rcc>
    <rcc rId="0" sId="1" dxf="1">
      <nc r="B51">
        <v>182</v>
      </nc>
      <ndxf>
        <font>
          <color rgb="FFFF0000"/>
          <name val="Times New Roman"/>
          <scheme val="none"/>
        </font>
        <alignment horizontal="center" vertical="top" wrapText="1" readingOrder="0"/>
        <border outline="0">
          <left style="thin">
            <color indexed="64"/>
          </left>
          <right style="thin">
            <color indexed="64"/>
          </right>
          <top style="thin">
            <color indexed="64"/>
          </top>
          <bottom style="thin">
            <color indexed="64"/>
          </bottom>
        </border>
      </ndxf>
    </rcc>
    <rcc rId="0" sId="1" dxf="1">
      <nc r="C51" t="inlineStr">
        <is>
          <t>УФНС России по Омской области</t>
        </is>
      </nc>
      <ndxf>
        <font>
          <color rgb="FFFF0000"/>
          <name val="Times New Roman"/>
          <scheme val="none"/>
        </font>
        <alignment horizontal="center" vertical="top" wrapText="1" readingOrder="0"/>
        <border outline="0">
          <left style="thin">
            <color indexed="64"/>
          </left>
          <right style="thin">
            <color indexed="64"/>
          </right>
          <top style="thin">
            <color indexed="64"/>
          </top>
          <bottom style="thin">
            <color indexed="64"/>
          </bottom>
        </border>
      </ndxf>
    </rcc>
    <rcc rId="0" sId="1" dxf="1">
      <nc r="D51" t="inlineStr">
        <is>
          <t>10302340010000110</t>
        </is>
      </nc>
      <ndxf>
        <font>
          <color rgb="FFFF0000"/>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51" t="inlineStr">
        <is>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is>
      </nc>
      <ndxf>
        <font>
          <color rgb="FFFF0000"/>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51" t="inlineStr">
        <is>
          <t>иной</t>
        </is>
      </nc>
      <ndxf>
        <font>
          <color rgb="FFFF0000"/>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51" start="0" length="0">
      <dxf>
        <font>
          <color rgb="FFFF0000"/>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H51" t="inlineStr">
        <is>
          <t>Расчет доходов не производится по причине отсутствия на территории Омской области плательщиков данных акцизов</t>
        </is>
      </nc>
      <ndxf>
        <font>
          <color rgb="FFFF0000"/>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fmt sheetId="1" sqref="I51" start="0" length="0">
      <dxf>
        <font>
          <color rgb="FFFF0000"/>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rc>
  <rrc rId="22" sId="1" ref="A51:XFD51" action="deleteRow">
    <undo index="0" exp="ref" v="1" dr="A51" r="A52" sId="1"/>
    <rfmt sheetId="1" xfDxf="1" sqref="A51:XFD51" start="0" length="0">
      <dxf>
        <font>
          <color rgb="FFFF0000"/>
        </font>
      </dxf>
    </rfmt>
    <rcc rId="0" sId="1" dxf="1">
      <nc r="A51">
        <f>#REF!+1</f>
      </nc>
      <ndxf>
        <font>
          <color auto="1"/>
          <name val="Times New Roman"/>
          <scheme val="none"/>
        </font>
        <numFmt numFmtId="30" formatCode="@"/>
        <alignment horizontal="center" vertical="top" wrapText="1" readingOrder="0"/>
        <border outline="0">
          <left style="thin">
            <color indexed="64"/>
          </left>
          <right style="thin">
            <color indexed="64"/>
          </right>
          <top style="thin">
            <color indexed="64"/>
          </top>
          <bottom style="thin">
            <color indexed="64"/>
          </bottom>
        </border>
      </ndxf>
    </rcc>
    <rcc rId="0" sId="1" dxf="1">
      <nc r="B51">
        <v>182</v>
      </nc>
      <ndxf>
        <font>
          <color rgb="FFFF0000"/>
          <name val="Times New Roman"/>
          <scheme val="none"/>
        </font>
        <alignment horizontal="center" vertical="top" wrapText="1" readingOrder="0"/>
        <border outline="0">
          <left style="thin">
            <color indexed="64"/>
          </left>
          <right style="thin">
            <color indexed="64"/>
          </right>
          <top style="thin">
            <color indexed="64"/>
          </top>
          <bottom style="thin">
            <color indexed="64"/>
          </bottom>
        </border>
      </ndxf>
    </rcc>
    <rcc rId="0" sId="1" dxf="1">
      <nc r="C51" t="inlineStr">
        <is>
          <t>УФНС России по Омской области</t>
        </is>
      </nc>
      <ndxf>
        <font>
          <color rgb="FFFF0000"/>
          <name val="Times New Roman"/>
          <scheme val="none"/>
        </font>
        <alignment horizontal="center" vertical="top" wrapText="1" readingOrder="0"/>
        <border outline="0">
          <left style="thin">
            <color indexed="64"/>
          </left>
          <right style="thin">
            <color indexed="64"/>
          </right>
          <top style="thin">
            <color indexed="64"/>
          </top>
          <bottom style="thin">
            <color indexed="64"/>
          </bottom>
        </border>
      </ndxf>
    </rcc>
    <rcc rId="0" sId="1" dxf="1">
      <nc r="D51" t="inlineStr">
        <is>
          <t>10302350010000110</t>
        </is>
      </nc>
      <ndxf>
        <font>
          <color rgb="FFFF0000"/>
          <name val="Times New Roman"/>
          <scheme val="none"/>
        </font>
        <numFmt numFmtId="30" formatCode="@"/>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cc rId="0" sId="1" dxf="1">
      <nc r="E51" t="inlineStr">
        <is>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is>
      </nc>
      <ndxf>
        <font>
          <color rgb="FFFF0000"/>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cc rId="0" sId="1" dxf="1">
      <nc r="F51" t="inlineStr">
        <is>
          <t>иной</t>
        </is>
      </nc>
      <ndxf>
        <font>
          <color rgb="FFFF0000"/>
          <name val="Times New Roman"/>
          <scheme val="none"/>
        </font>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ndxf>
    </rcc>
    <rfmt sheetId="1" sqref="G51" start="0" length="0">
      <dxf>
        <font>
          <color rgb="FFFF0000"/>
          <name val="Times New Roman"/>
          <scheme val="none"/>
        </font>
        <fill>
          <patternFill patternType="solid">
            <bgColor rgb="FFFFFF00"/>
          </patternFill>
        </fill>
        <alignment horizontal="justify" vertical="top" wrapText="1" readingOrder="0"/>
        <border outline="0">
          <left style="thin">
            <color indexed="64"/>
          </left>
          <right style="thin">
            <color indexed="64"/>
          </right>
          <top style="thin">
            <color indexed="64"/>
          </top>
          <bottom style="thin">
            <color indexed="64"/>
          </bottom>
        </border>
      </dxf>
    </rfmt>
    <rcc rId="0" sId="1" dxf="1">
      <nc r="H51" t="inlineStr">
        <is>
          <t>Расчет доходов не производится по причине отсутствия на территории Омской области плательщиков данных акцизов</t>
        </is>
      </nc>
      <ndxf>
        <font>
          <color rgb="FFFF0000"/>
          <name val="Times New Roman"/>
          <scheme val="none"/>
        </font>
        <fill>
          <patternFill patternType="solid">
            <bgColor rgb="FFFFFF00"/>
          </patternFill>
        </fill>
        <alignment horizontal="left" vertical="top" wrapText="1" readingOrder="0"/>
        <border outline="0">
          <left style="thin">
            <color indexed="64"/>
          </left>
          <right style="thin">
            <color indexed="64"/>
          </right>
          <top style="thin">
            <color indexed="64"/>
          </top>
          <bottom style="thin">
            <color indexed="64"/>
          </bottom>
        </border>
      </ndxf>
    </rcc>
    <rfmt sheetId="1" sqref="I51" start="0" length="0">
      <dxf>
        <font>
          <color rgb="FFFF0000"/>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rc>
  <rcc rId="23" sId="1">
    <oc r="A51">
      <f>#REF!+1</f>
    </oc>
    <nc r="A51">
      <f>A50+1</f>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6">
    <dxf>
      <fill>
        <patternFill patternType="none">
          <bgColor auto="1"/>
        </patternFill>
      </fill>
    </dxf>
  </rfmt>
  <rfmt sheetId="1" sqref="B128:H128">
    <dxf>
      <fill>
        <patternFill patternType="none">
          <bgColor auto="1"/>
        </patternFill>
      </fill>
    </dxf>
  </rfmt>
  <rcv guid="{02BC0E46-6668-443A-A240-E3278F10BA5C}" action="delete"/>
  <rdn rId="0" localSheetId="1" customView="1" name="Z_02BC0E46_6668_443A_A240_E3278F10BA5C_.wvu.PrintArea" hidden="1" oldHidden="1">
    <formula>'5500'!$A$1:$I$151</formula>
    <oldFormula>'5500'!$A$1:$I$151</oldFormula>
  </rdn>
  <rdn rId="0" localSheetId="1" customView="1" name="Z_02BC0E46_6668_443A_A240_E3278F10BA5C_.wvu.PrintTitles" hidden="1" oldHidden="1">
    <formula>'5500'!$5:$5</formula>
    <oldFormula>'5500'!$5:$5</oldFormula>
  </rdn>
  <rdn rId="0" localSheetId="1" customView="1" name="Z_02BC0E46_6668_443A_A240_E3278F10BA5C_.wvu.FilterData" hidden="1" oldHidden="1">
    <formula>'5500'!$A$5:$Z$145</formula>
    <oldFormula>'5500'!$A$5:$Z$145</oldFormula>
  </rdn>
  <rdn rId="0" localSheetId="2" customView="1" name="Z_02BC0E46_6668_443A_A240_E3278F10BA5C_.wvu.PrintTitles" hidden="1" oldHidden="1">
    <formula>'5500 (2)'!$5:$5</formula>
    <oldFormula>'5500 (2)'!$5:$5</oldFormula>
  </rdn>
  <rdn rId="0" localSheetId="2" customView="1" name="Z_02BC0E46_6668_443A_A240_E3278F10BA5C_.wvu.FilterData" hidden="1" oldHidden="1">
    <formula>'5500 (2)'!$A$5:$J$91</formula>
    <oldFormula>'5500 (2)'!$A$5:$J$91</oldFormula>
  </rdn>
  <rcv guid="{02BC0E46-6668-443A-A240-E3278F10BA5C}"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68 I68">
    <dxf>
      <fill>
        <patternFill>
          <bgColor theme="6" tint="0.79998168889431442"/>
        </patternFill>
      </fill>
    </dxf>
  </rfmt>
  <rfmt sheetId="1" sqref="I80 I81 G81">
    <dxf>
      <fill>
        <patternFill patternType="none">
          <bgColor auto="1"/>
        </patternFill>
      </fill>
    </dxf>
  </rfmt>
  <rfmt sheetId="1" sqref="I107">
    <dxf>
      <fill>
        <patternFill patternType="none">
          <bgColor auto="1"/>
        </patternFill>
      </fill>
    </dxf>
  </rfmt>
  <rfmt sheetId="1" sqref="I108">
    <dxf>
      <fill>
        <patternFill>
          <bgColor theme="6" tint="0.79998168889431442"/>
        </patternFill>
      </fill>
    </dxf>
  </rfmt>
  <rfmt sheetId="1" sqref="G140:G141 I140:I141">
    <dxf>
      <fill>
        <patternFill>
          <bgColor theme="6" tint="0.79998168889431442"/>
        </patternFill>
      </fill>
    </dxf>
  </rfmt>
  <rfmt sheetId="1" sqref="E140:E141">
    <dxf>
      <fill>
        <patternFill patternType="none">
          <bgColor auto="1"/>
        </patternFill>
      </fill>
    </dxf>
  </rfmt>
  <rcv guid="{02BC0E46-6668-443A-A240-E3278F10BA5C}" action="delete"/>
  <rdn rId="0" localSheetId="1" customView="1" name="Z_02BC0E46_6668_443A_A240_E3278F10BA5C_.wvu.PrintArea" hidden="1" oldHidden="1">
    <formula>'5500'!$A$1:$I$151</formula>
    <oldFormula>'5500'!$A$1:$I$151</oldFormula>
  </rdn>
  <rdn rId="0" localSheetId="1" customView="1" name="Z_02BC0E46_6668_443A_A240_E3278F10BA5C_.wvu.PrintTitles" hidden="1" oldHidden="1">
    <formula>'5500'!$5:$5</formula>
    <oldFormula>'5500'!$5:$5</oldFormula>
  </rdn>
  <rdn rId="0" localSheetId="1" customView="1" name="Z_02BC0E46_6668_443A_A240_E3278F10BA5C_.wvu.FilterData" hidden="1" oldHidden="1">
    <formula>'5500'!$A$5:$Z$145</formula>
    <oldFormula>'5500'!$A$5:$Z$145</oldFormula>
  </rdn>
  <rdn rId="0" localSheetId="2" customView="1" name="Z_02BC0E46_6668_443A_A240_E3278F10BA5C_.wvu.PrintTitles" hidden="1" oldHidden="1">
    <formula>'5500 (2)'!$5:$5</formula>
    <oldFormula>'5500 (2)'!$5:$5</oldFormula>
  </rdn>
  <rdn rId="0" localSheetId="2" customView="1" name="Z_02BC0E46_6668_443A_A240_E3278F10BA5C_.wvu.FilterData" hidden="1" oldHidden="1">
    <formula>'5500 (2)'!$A$5:$J$91</formula>
    <oldFormula>'5500 (2)'!$A$5:$J$91</oldFormula>
  </rdn>
  <rcv guid="{02BC0E46-6668-443A-A240-E3278F10BA5C}"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B1E73C0-756C-4089-9223-B2DA9E3FB709}" action="delete"/>
  <rdn rId="0" localSheetId="1" customView="1" name="Z_2B1E73C0_756C_4089_9223_B2DA9E3FB709_.wvu.PrintArea" hidden="1" oldHidden="1">
    <formula>'5500'!$A$1:$I$151</formula>
    <oldFormula>'5500'!$A$1:$I$151</oldFormula>
  </rdn>
  <rdn rId="0" localSheetId="1" customView="1" name="Z_2B1E73C0_756C_4089_9223_B2DA9E3FB709_.wvu.PrintTitles" hidden="1" oldHidden="1">
    <formula>'5500'!$5:$5</formula>
    <oldFormula>'5500'!$5:$5</oldFormula>
  </rdn>
  <rdn rId="0" localSheetId="1" customView="1" name="Z_2B1E73C0_756C_4089_9223_B2DA9E3FB709_.wvu.FilterData" hidden="1" oldHidden="1">
    <formula>'5500'!$A$5:$Z$145</formula>
    <oldFormula>'5500'!$A$5:$Z$145</oldFormula>
  </rdn>
  <rdn rId="0" localSheetId="2" customView="1" name="Z_2B1E73C0_756C_4089_9223_B2DA9E3FB709_.wvu.PrintTitles" hidden="1" oldHidden="1">
    <formula>'5500 (2)'!$5:$5</formula>
    <oldFormula>'5500 (2)'!$5:$5</oldFormula>
  </rdn>
  <rdn rId="0" localSheetId="2" customView="1" name="Z_2B1E73C0_756C_4089_9223_B2DA9E3FB709_.wvu.FilterData" hidden="1" oldHidden="1">
    <formula>'5500 (2)'!$A$5:$J$91</formula>
    <oldFormula>'5500 (2)'!$A$5:$J$91</oldFormula>
  </rdn>
  <rcv guid="{2B1E73C0-756C-4089-9223-B2DA9E3FB709}" action="add"/>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3" sId="1">
    <oc r="I9" t="inlineStr">
      <is>
        <t>НДФЛ1 – прогнозируемый объем поступлений по налогу на доходы физических лиц с доходов, источником которых является налоговый агент, тыс. рублей;                                                                                                                                                                                                                     НДФЛ 1.1 – сумма налога на доходы физических лиц с доходов, облагаемых по ставке 13%, за исключением доходов, облагаемых в соответствии с пунктами 6.1, 6.2 статьи 210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 тыс. рублей;                                                                                                                                                                                                                      НДФЛ1.2 –сумма налога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тыс. рублей;                                                                                                                                                                         НДФЛ 1.3 - 1.5  – сумма налога на доходы физических лиц с доходов, облагаемых по ставке 30%, 35%, а также иным налоговым ставкам, за исключением доходов от долевого участия в организации, полученных физическим лицом - налоговым резидентом Российской Федерации в виде дивидендов, тыс. рублей;
НБn – объем налоговой базы по налогу на доходы физических лиц,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Vv – сумма налога, подлежащего возврату из бюджета в связи с применением налоговых вычетов, тыс. рублей (1-ДДК); 
Kv – коэффициент, характеризующий динамику налоговых вычетов в зависимости от изменения законодательства и других факторов, определяется как средний темп роста вычетов за последние 3 года;
Sn – налоговая ставка в соответствии с НК РФ (n – 13%, 15%, 30%, 35%,  иные ставки), %; 
Kисч – коэффициент, характеризующий долю уплаченного налога в исчисленной сумме налога (1-НМ, 7-НДФЛ). Определяется как частное от деления суммы поступившего налога по данным отчета по форме № 1-НМ на сумму исчисленного налога по форме №5-НДФЛ;                                                                                                               Kd  – поправочный коэффициент, характеризующий соотношение суммы налога исчисленной (7-НДФЛ) к расчетной сумме налога, определеннной как произведение налоговой базы (7-НДФЛ) на ставку налога, %. Данный показатель учитывает долю налога, подлежащего уплате отдельными категориями налогоплательщиков;           ППО – коэффициент динамики показателя "Прибыль прибыльных организаций" прогноза СЭР на очередной год и плановый период, определяется как частное от деления показателя в прогнозируемом году на показатель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oc>
    <nc r="I9" t="inlineStr">
      <is>
        <t>НДФЛ1 – прогнозируемый объем поступлений по налогу на доходы физических лиц с доходов, источником которых является налоговый агент, тыс. рублей;                                                                                                                                                                                                                     НДФЛ 1.1 – сумма налога на доходы физических лиц с доходов, облагаемых по ставке 13%, за исключением доходов, облагаемых в соответствии с пунктами 6.1, 6.2 статьи 210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 тыс. рублей;                                                                                                                                                                                                                      НДФЛ1.2 –сумма налога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тыс. рублей;                                                                                                                                                                         НДФЛ 1.3 - 1.5  – сумма налога на доходы физических лиц с доходов, облагаемых по ставке 30%, 35%, а также иным налоговым ставкам, за исключением доходов от долевого участия в организации, полученных физическим лицом - налоговым резидентом Российской Федерации в виде дивидендов, тыс. рублей;
НБn – объем налоговой базы по налогу на доходы физических лиц,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
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
Vv – сумма налога, подлежащего возврату из бюджета в связи с применением налоговых вычетов, тыс. рублей (1-ДДК); 
Kv – коэффициент, характеризующий динамику налоговых вычетов в зависимости от изменения законодательства и других факторов, определяется как средний темп роста вычетов за последние 3 года;
Sn – налоговая ставка в соответствии с НК РФ (n – 13%, 15%, 30%, 35%,  иные ставки), %; 
Kисч – коэффициент, характеризующий долю уплаченного налога в исчисленной сумме налога (1-НМ, 7-НДФЛ). Определяется как частное от деления суммы поступившего налога по данным отчета по форме № 1-НМ на сумму исчисленного налога по форме №7-НДФЛ;                                                                                                               Kd  – поправочный коэффициент, характеризующий соотношение суммы налога исчисленной (7-НДФЛ) к расчетной сумме налога, определеннной как произведение налоговой базы (7-НДФЛ) на ставку налога, %. Данный показатель учитывает долю налога, подлежащего уплате отдельными категориями налогоплательщиков;           ППО – коэффициент динамики показателя "Прибыль прибыльных организаций" прогноза СЭР на очередной год и плановый период, определяется как частное от деления показателя в прогнозируемом году на показатель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is>
    </nc>
  </rcc>
  <rfmt sheetId="1" sqref="I9">
    <dxf>
      <fill>
        <patternFill>
          <bgColor theme="7" tint="0.79998168889431442"/>
        </patternFill>
      </fill>
    </dxf>
  </rfmt>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4" sId="1">
    <oc r="G81" t="inlineStr">
      <is>
        <r>
          <t xml:space="preserve">Основная формула расчёта налога:
</t>
        </r>
        <r>
          <rPr>
            <sz val="11"/>
            <rFont val="Times New Roman"/>
            <family val="1"/>
            <charset val="204"/>
          </rPr>
          <t xml:space="preserve">АУСН всего = АУСН 1 + АУСН 2
</t>
        </r>
        <r>
          <rPr>
            <b/>
            <sz val="11"/>
            <rFont val="Times New Roman"/>
            <family val="1"/>
            <charset val="204"/>
          </rPr>
          <t xml:space="preserve">
Расчёт составляющих основной формулы:
</t>
        </r>
        <r>
          <rPr>
            <sz val="11"/>
            <rFont val="Times New Roman"/>
            <family val="1"/>
            <charset val="204"/>
          </rPr>
          <t xml:space="preserve">АУСН1 = (НБ1п.п. × S) × K соб. × N(+/-) F,
НБ1п.п. = НБ1от.п. / IИПЦот.п.  × IИПЦп.п.  
АУСН 2= ((НБ2п.п. × S1) + (НБЗп.п. × S2)) × Ксоб. × N (+/-) F)
НБ2п.п. = НБ2от.п. / VППот.п. × VППп.п.
НБ3п.п. = НБ3от.п. / VВРПот.п. × VВРПп.п. </t>
        </r>
      </is>
    </oc>
    <nc r="G81" t="inlineStr">
      <is>
        <r>
          <t xml:space="preserve">Основная формула расчёта налога:
</t>
        </r>
        <r>
          <rPr>
            <sz val="11"/>
            <rFont val="Times New Roman"/>
            <family val="1"/>
            <charset val="204"/>
          </rPr>
          <t xml:space="preserve">АУСН всего = АУСН 1 + АУСН 2
</t>
        </r>
        <r>
          <rPr>
            <b/>
            <sz val="11"/>
            <rFont val="Times New Roman"/>
            <family val="1"/>
            <charset val="204"/>
          </rPr>
          <t xml:space="preserve">
Расчёт составляющих основной формулы:
</t>
        </r>
        <r>
          <rPr>
            <sz val="11"/>
            <rFont val="Times New Roman"/>
            <family val="1"/>
            <charset val="204"/>
          </rPr>
          <t xml:space="preserve">АУСН1 = (НБ1п.п. × S) × K соб. × N(+/-) F,
НБ1п.п. = НБ1от.п. × IИПЦп.п.  
АУСН 2= ((НБ2п.п. × S1) + (НБЗп.п. × S2)) × Ксоб. × N (+/-) F)
НБ2п.п. = НБ2от.п. / VППот.п. × VППп.п.
НБ3п.п. = НБ3от.п. / VВРПот.п. × VВРПп.п. </t>
        </r>
      </is>
    </nc>
  </rcc>
  <rfmt sheetId="1" sqref="G81">
    <dxf>
      <fill>
        <patternFill patternType="solid">
          <bgColor theme="4" tint="0.79998168889431442"/>
        </patternFill>
      </fill>
    </dxf>
  </rfmt>
  <rcc rId="285" sId="1">
    <oc r="I81" t="inlineStr">
      <is>
        <t>АУСН всего - прогнозный объём поступлений налога, взимаемого в связи с применением упрощенной системы налогообложения; 
АУСН1 – АУСН, уплачиваемый при использовании в качестве объекта налогообложения доходы;
АУСН2 - АУСН, уплачиваемый при использовании в качестве объекта налогообложения доходы, уменьшенные на величину расходов (в том числе минимальный налог);
НБ1п.п. – налоговая база прогнозируемого периода по АУСН1, тыс. рублей;
S – ставка налога с объектом обложения доходы,%;
S1 – налоговая ставка по АУСН2 с объектом обложения «доходы, уменьшенные на величину расходов»,%;
S2 – ставка минимального налога по АУСН2,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N – норматив зачисления доходов от уплаты налога в соответствующий бюджет Омской области,%;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НБ1от.п. – налоговая база отчетного периода по АУСН1, тыс. рублей;
IИПЦот.п. – индекс потребительских цен отчетного периода, %;
IИПЦп.п. – индекс потребительских цен прогнозируемого периода, %.
НБ2п.п. – налоговая база прогнозируемого периода по АУСН2 при использовании объекта обложения «доходы, уменьшенные на величину расходов», тыс. рублей;
НБЗп.п. - налоговая база прогнозируемого периода по прогнозному объёму минимального налога по УСН2, тыс. рублей; 
НБ2от.п – налоговая база отчетного периода по АУСН2 при использовании объекта обложения «доходы, уменьшенные на величину расходов», тыс. рублей;
VППот.п. – прибыль прибыльных организаций для целей бухгалтерского учета в отчетном периоде, тыс. рублей;
VППп.п. – прогнозируемый объем прибыли прибыльных организаций для целей бухгалтерского учета, тыс. рублей.
Vнб3от.п – налоговая база по минимальному налогу АУСН2 отчетного периода, тыс.рублей
VВРПот.п. – объем валового регионального продукта в отчетном периоде, тыс. рублей;
VВРПп.п. – объем прогнозируемого валового регионального продукта, тыс. рублей.</t>
      </is>
    </oc>
    <nc r="I81" t="inlineStr">
      <is>
        <t>АУСН всего - прогнозный объём поступлений налога, взимаемого в связи с применением упрощенной системы налогообложения; 
АУСН1 – АУСН, уплачиваемый при использовании в качестве объекта налогообложения доходы;
АУСН2 - АУСН, уплачиваемый при использовании в качестве объекта налогообложения доходы, уменьшенные на величину расходов (в том числе минимальный налог);
НБ1п.п. – налоговая база прогнозируемого периода по АУСН1, тыс. рублей;
S – ставка налога с объектом обложения доходы,%;
S1 – налоговая ставка по АУСН2 с объектом обложения «доходы, уменьшенные на величину расходов»,%;
S2 – ставка минимального налога по АУСН2,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N – норматив зачисления доходов от уплаты налога в соответствующий бюджет Омской области,%;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НБ1от.п. – налоговая база отчетного периода по АУСН1, тыс. рублей;
IИПЦп.п. – индекс потребительских цен прогнозируемого периода, %.
НБ2п.п. – налоговая база прогнозируемого периода по АУСН2 при использовании объекта обложения «доходы, уменьшенные на величину расходов», тыс. рублей;
НБЗп.п. - налоговая база прогнозируемого периода по прогнозному объёму минимального налога по УСН2, тыс. рублей; 
НБ2от.п – налоговая база отчетного периода по АУСН2 при использовании объекта обложения «доходы, уменьшенные на величину расходов», тыс. рублей;
VППот.п. – прибыль прибыльных организаций для целей бухгалтерского учета в отчетном периоде, тыс. рублей;
VППп.п. – прогнозируемый объем прибыли прибыльных организаций для целей бухгалтерского учета, тыс. рублей.
Vнб3от.п – налоговая база по минимальному налогу АУСН2 отчетного периода, тыс.рублей
VВРПот.п. – объем валового регионального продукта в отчетном периоде, тыс. рублей;
VВРПп.п. – объем прогнозируемого валового регионального продукта, тыс. рублей.</t>
      </is>
    </nc>
  </rcc>
  <rcv guid="{200F4739-0EC1-4FDD-AA2C-29DCA8DD8950}" action="delete"/>
  <rdn rId="0" localSheetId="1" customView="1" name="Z_200F4739_0EC1_4FDD_AA2C_29DCA8DD8950_.wvu.PrintArea" hidden="1" oldHidden="1">
    <formula>'5500'!$A$1:$I$151</formula>
    <oldFormula>'5500'!$A$1:$I$151</oldFormula>
  </rdn>
  <rdn rId="0" localSheetId="1" customView="1" name="Z_200F4739_0EC1_4FDD_AA2C_29DCA8DD8950_.wvu.PrintTitles" hidden="1" oldHidden="1">
    <formula>'5500'!$5:$5</formula>
    <oldFormula>'5500'!$5:$5</oldFormula>
  </rdn>
  <rdn rId="0" localSheetId="1" customView="1" name="Z_200F4739_0EC1_4FDD_AA2C_29DCA8DD8950_.wvu.FilterData" hidden="1" oldHidden="1">
    <formula>'5500'!$A$5:$Z$145</formula>
    <oldFormula>'5500'!$A$5:$Z$145</oldFormula>
  </rdn>
  <rdn rId="0" localSheetId="2" customView="1" name="Z_200F4739_0EC1_4FDD_AA2C_29DCA8DD8950_.wvu.PrintTitles" hidden="1" oldHidden="1">
    <formula>'5500 (2)'!$5:$5</formula>
    <oldFormula>'5500 (2)'!$5:$5</oldFormula>
  </rdn>
  <rdn rId="0" localSheetId="2" customView="1" name="Z_200F4739_0EC1_4FDD_AA2C_29DCA8DD8950_.wvu.FilterData" hidden="1" oldHidden="1">
    <formula>'5500 (2)'!$A$5:$J$91</formula>
    <oldFormula>'5500 (2)'!$A$5:$J$91</oldFormula>
  </rdn>
  <rcv guid="{200F4739-0EC1-4FDD-AA2C-29DCA8DD8950}" action="add"/>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9" start="0" length="0">
    <dxf>
      <fill>
        <patternFill>
          <bgColor theme="6" tint="0.79998168889431442"/>
        </patternFill>
      </fill>
    </dxf>
  </rfmt>
  <rfmt sheetId="1" sqref="I9">
    <dxf>
      <fill>
        <patternFill>
          <bgColor theme="7" tint="0.79998168889431442"/>
        </patternFill>
      </fill>
    </dxf>
  </rfmt>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1" sId="1">
    <oc r="G69" t="inlineStr">
      <is>
        <r>
          <t xml:space="preserve">Основная формула расчёта налога:
</t>
        </r>
        <r>
          <rPr>
            <sz val="11"/>
            <rFont val="Times New Roman"/>
            <family val="1"/>
            <charset val="204"/>
          </rPr>
          <t>УСН1 = (НБ1 × S – Vльгот - Сстр.взн.) × Kсоб × N ± F</t>
        </r>
        <r>
          <rPr>
            <b/>
            <sz val="11"/>
            <rFont val="Times New Roman"/>
            <family val="1"/>
            <charset val="204"/>
          </rPr>
          <t xml:space="preserve">
Расчёт составляющих основной формулы:
</t>
        </r>
        <r>
          <rPr>
            <sz val="11"/>
            <rFont val="Times New Roman"/>
            <family val="1"/>
            <charset val="204"/>
          </rPr>
          <t>НБ1 = НБ1от.п / IИПЦ от.п.  × IИПЦ п.п</t>
        </r>
        <r>
          <rPr>
            <b/>
            <sz val="11"/>
            <rFont val="Times New Roman"/>
            <family val="1"/>
            <charset val="204"/>
          </rPr>
          <t xml:space="preserve">
</t>
        </r>
        <r>
          <rPr>
            <sz val="11"/>
            <rFont val="Times New Roman"/>
            <family val="1"/>
            <charset val="204"/>
          </rPr>
          <t>Сстр.взн. = НБ1 × S × (Сстр.взн..от.п  / Iисч.от.п)</t>
        </r>
        <r>
          <rPr>
            <b/>
            <sz val="11"/>
            <rFont val="Times New Roman"/>
            <family val="1"/>
            <charset val="204"/>
          </rPr>
          <t xml:space="preserve">
</t>
        </r>
        <r>
          <rPr>
            <sz val="11"/>
            <rFont val="Times New Roman"/>
            <family val="1"/>
            <charset val="204"/>
          </rPr>
          <t xml:space="preserve">
</t>
        </r>
        <r>
          <rPr>
            <b/>
            <sz val="11"/>
            <rFont val="Times New Roman"/>
            <family val="1"/>
            <charset val="204"/>
          </rPr>
          <t xml:space="preserve">
</t>
        </r>
      </is>
    </oc>
    <nc r="G69" t="inlineStr">
      <is>
        <r>
          <t xml:space="preserve">Основная формула расчёта налога:
</t>
        </r>
        <r>
          <rPr>
            <sz val="11"/>
            <rFont val="Times New Roman"/>
            <family val="1"/>
            <charset val="204"/>
          </rPr>
          <t>УСН1 = (НБ1 × S – Vльгот - Сстр.взн.) × Kсоб × N ± F</t>
        </r>
        <r>
          <rPr>
            <b/>
            <sz val="11"/>
            <rFont val="Times New Roman"/>
            <family val="1"/>
            <charset val="204"/>
          </rPr>
          <t xml:space="preserve">
Расчёт составляющих основной формулы:
</t>
        </r>
        <r>
          <rPr>
            <sz val="11"/>
            <rFont val="Times New Roman"/>
            <family val="1"/>
            <charset val="204"/>
          </rPr>
          <t>НБ1 = НБ1от.п. × IИПЦ п.п</t>
        </r>
        <r>
          <rPr>
            <b/>
            <sz val="11"/>
            <rFont val="Times New Roman"/>
            <family val="1"/>
            <charset val="204"/>
          </rPr>
          <t xml:space="preserve">
</t>
        </r>
        <r>
          <rPr>
            <sz val="11"/>
            <rFont val="Times New Roman"/>
            <family val="1"/>
            <charset val="204"/>
          </rPr>
          <t>Сстр.взн. = НБ1 × S × (Сстр.взн..от.п  / Iисч.от.п)</t>
        </r>
        <r>
          <rPr>
            <b/>
            <sz val="11"/>
            <rFont val="Times New Roman"/>
            <family val="1"/>
            <charset val="204"/>
          </rPr>
          <t xml:space="preserve">
</t>
        </r>
        <r>
          <rPr>
            <sz val="11"/>
            <rFont val="Times New Roman"/>
            <family val="1"/>
            <charset val="204"/>
          </rPr>
          <t xml:space="preserve">
</t>
        </r>
        <r>
          <rPr>
            <b/>
            <sz val="11"/>
            <rFont val="Times New Roman"/>
            <family val="1"/>
            <charset val="204"/>
          </rPr>
          <t xml:space="preserve">
</t>
        </r>
      </is>
    </nc>
  </rcc>
  <rfmt sheetId="1" sqref="G69">
    <dxf>
      <fill>
        <patternFill patternType="solid">
          <bgColor theme="4" tint="0.79998168889431442"/>
        </patternFill>
      </fill>
    </dxf>
  </rfmt>
  <rfmt sheetId="1" sqref="I69">
    <dxf>
      <fill>
        <patternFill patternType="solid">
          <bgColor theme="4" tint="0.79998168889431442"/>
        </patternFill>
      </fill>
    </dxf>
  </rfmt>
  <rcc rId="292" sId="1">
    <oc r="I69" t="inlineStr">
      <is>
        <r>
          <t xml:space="preserve">УСН1 – прогнозируемый объем поступлений по по налогу, взимаемому с налогоплательщиков, выбравших в качестве объекта налогообложения доходы, тыс. рублей;
НБ1 – налоговая база прогнозируемого периода, тыс. рублей;
S – налоговая ставка в соответствии с НК РФ, %; </t>
        </r>
        <r>
          <rPr>
            <b/>
            <sz val="11"/>
            <rFont val="Times New Roman"/>
            <family val="1"/>
            <charset val="204"/>
          </rPr>
          <t xml:space="preserve">
</t>
        </r>
        <r>
          <rPr>
            <sz val="11"/>
            <rFont val="Times New Roman"/>
            <family val="1"/>
            <charset val="204"/>
          </rPr>
          <t xml:space="preserve">Vльгот – сумма, не поступившая в бюджет в связи с установлением пониженных налоговых ставок законами субъектов Российской Федерации, тыс. рублей;  
Сстр.взн. – прогнозируемый объем страховых взносов на обязательное пенсионное страхование и по временной нетрудоспособности,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НБ1от.п  – налоговая база отчетного периода по УСН1 по данным отчета по форме 5-УСН за отчетный год, тыс. рублей;
IИПЦ от.п.  – показатель "Индекс потребительских цен" прогноза СЭР за отчетный год, %;
I ИПЦп.п – показатель "Индекс потребительских цен" прогноза СЭР в прогнозируемом году, %.
Сстр.взн.от.п – сумма страховых взносов на обязательное пенсионное страхование и по временной нетрудоспособности за отчетный год, тыс. рублей;
Iисч.от.п – сумма исчисленного налога по данным отчета по форме 5-УСН за отчетный год, тыс. рублей.
</t>
        </r>
      </is>
    </oc>
    <nc r="I69" t="inlineStr">
      <is>
        <r>
          <t xml:space="preserve">УСН1 – прогнозируемый объем поступлений по по налогу, взимаемому с налогоплательщиков, выбравших в качестве объекта налогообложения доходы, тыс. рублей;
НБ1 – налоговая база прогнозируемого периода, тыс. рублей;
S – налоговая ставка в соответствии с НК РФ, %; </t>
        </r>
        <r>
          <rPr>
            <b/>
            <sz val="11"/>
            <rFont val="Times New Roman"/>
            <family val="1"/>
            <charset val="204"/>
          </rPr>
          <t xml:space="preserve">
</t>
        </r>
        <r>
          <rPr>
            <sz val="11"/>
            <rFont val="Times New Roman"/>
            <family val="1"/>
            <charset val="204"/>
          </rPr>
          <t>Vльгот – сумма, не поступившая в бюджет в связи с установлением пониженных налоговых ставок законами субъектов Российской Федерации, тыс. рублей;  
Сстр.взн. – прогнозируемый объем страховых взносов на обязательное пенсионное страхование и по временной нетрудоспособности, тыс. рублей;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НБ1от.п  – налоговая база отчетного периода по УСН1 по данным отчета по форме 5-УСН за отчетный год, тыс. рублей;
I ИПЦп.п – показатель "Индекс потребительских цен" прогноза СЭР в прогнозируемом году, %.
Сстр.взн.от.п – сумма страховых взносов на обязательное пенсионное страхование и по временной нетрудоспособности за отчетный год, тыс. рублей;
Iисч.от.п – сумма исчисленного налога по данным отчета по форме 5-УСН за отчетный год, тыс. рублей.</t>
        </r>
      </is>
    </nc>
  </rcc>
  <rcv guid="{200F4739-0EC1-4FDD-AA2C-29DCA8DD8950}" action="delete"/>
  <rdn rId="0" localSheetId="1" customView="1" name="Z_200F4739_0EC1_4FDD_AA2C_29DCA8DD8950_.wvu.PrintArea" hidden="1" oldHidden="1">
    <formula>'5500'!$A$1:$I$151</formula>
    <oldFormula>'5500'!$A$1:$I$151</oldFormula>
  </rdn>
  <rdn rId="0" localSheetId="1" customView="1" name="Z_200F4739_0EC1_4FDD_AA2C_29DCA8DD8950_.wvu.PrintTitles" hidden="1" oldHidden="1">
    <formula>'5500'!$5:$5</formula>
    <oldFormula>'5500'!$5:$5</oldFormula>
  </rdn>
  <rdn rId="0" localSheetId="1" customView="1" name="Z_200F4739_0EC1_4FDD_AA2C_29DCA8DD8950_.wvu.FilterData" hidden="1" oldHidden="1">
    <formula>'5500'!$A$5:$Z$145</formula>
    <oldFormula>'5500'!$A$5:$Z$145</oldFormula>
  </rdn>
  <rdn rId="0" localSheetId="2" customView="1" name="Z_200F4739_0EC1_4FDD_AA2C_29DCA8DD8950_.wvu.PrintTitles" hidden="1" oldHidden="1">
    <formula>'5500 (2)'!$5:$5</formula>
    <oldFormula>'5500 (2)'!$5:$5</oldFormula>
  </rdn>
  <rdn rId="0" localSheetId="2" customView="1" name="Z_200F4739_0EC1_4FDD_AA2C_29DCA8DD8950_.wvu.FilterData" hidden="1" oldHidden="1">
    <formula>'5500 (2)'!$A$5:$J$91</formula>
    <oldFormula>'5500 (2)'!$A$5:$J$91</oldFormula>
  </rdn>
  <rcv guid="{200F4739-0EC1-4FDD-AA2C-29DCA8DD8950}" action="add"/>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81">
    <dxf>
      <fill>
        <patternFill>
          <bgColor theme="6" tint="0.79998168889431442"/>
        </patternFill>
      </fill>
    </dxf>
  </rfmt>
  <rfmt sheetId="1" sqref="G69">
    <dxf>
      <fill>
        <patternFill>
          <bgColor theme="6" tint="0.79998168889431442"/>
        </patternFill>
      </fill>
    </dxf>
  </rfmt>
  <rfmt sheetId="1" sqref="I69">
    <dxf>
      <fill>
        <patternFill>
          <bgColor theme="6" tint="0.79998168889431442"/>
        </patternFill>
      </fill>
    </dxf>
  </rfmt>
  <rfmt sheetId="1" sqref="I81">
    <dxf>
      <fill>
        <patternFill patternType="solid">
          <bgColor theme="6" tint="0.79998168889431442"/>
        </patternFill>
      </fill>
    </dxf>
  </rfmt>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8" sId="1">
    <oc r="I1" t="inlineStr">
      <is>
        <t>Приложение №1-1
к приказу УФНС России
по Омской области
от 11.04.2025 № 00-01/051@</t>
      </is>
    </oc>
    <nc r="I1" t="inlineStr">
      <is>
        <t>Приложение №1-1
к приказу УФНС России
по Омской области
от __.04.2026 № 00-00-01/___@</t>
      </is>
    </nc>
  </rcc>
  <rcv guid="{02BC0E46-6668-443A-A240-E3278F10BA5C}" action="delete"/>
  <rdn rId="0" localSheetId="1" customView="1" name="Z_02BC0E46_6668_443A_A240_E3278F10BA5C_.wvu.PrintArea" hidden="1" oldHidden="1">
    <formula>'5500'!$A$1:$I$151</formula>
    <oldFormula>'5500'!$A$1:$I$151</oldFormula>
  </rdn>
  <rdn rId="0" localSheetId="1" customView="1" name="Z_02BC0E46_6668_443A_A240_E3278F10BA5C_.wvu.PrintTitles" hidden="1" oldHidden="1">
    <formula>'5500'!$5:$5</formula>
    <oldFormula>'5500'!$5:$5</oldFormula>
  </rdn>
  <rdn rId="0" localSheetId="1" customView="1" name="Z_02BC0E46_6668_443A_A240_E3278F10BA5C_.wvu.FilterData" hidden="1" oldHidden="1">
    <formula>'5500'!$A$5:$Z$145</formula>
    <oldFormula>'5500'!$A$5:$Z$145</oldFormula>
  </rdn>
  <rdn rId="0" localSheetId="2" customView="1" name="Z_02BC0E46_6668_443A_A240_E3278F10BA5C_.wvu.PrintTitles" hidden="1" oldHidden="1">
    <formula>'5500 (2)'!$5:$5</formula>
    <oldFormula>'5500 (2)'!$5:$5</oldFormula>
  </rdn>
  <rdn rId="0" localSheetId="2" customView="1" name="Z_02BC0E46_6668_443A_A240_E3278F10BA5C_.wvu.FilterData" hidden="1" oldHidden="1">
    <formula>'5500 (2)'!$A$5:$J$91</formula>
    <oldFormula>'5500 (2)'!$A$5:$J$91</oldFormula>
  </rdn>
  <rcv guid="{02BC0E46-6668-443A-A240-E3278F10BA5C}" action="add"/>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6:I145">
    <dxf>
      <fill>
        <patternFill patternType="none">
          <bgColor auto="1"/>
        </patternFill>
      </fill>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10" start="0" length="2147483647">
    <dxf>
      <font>
        <color rgb="FFFF0000"/>
      </font>
    </dxf>
  </rfmt>
  <rfmt sheetId="1" sqref="B20:I20" start="0" length="2147483647">
    <dxf>
      <font>
        <color auto="1"/>
      </font>
    </dxf>
  </rfmt>
  <rfmt sheetId="1" sqref="C25:I28" start="0" length="2147483647">
    <dxf>
      <font>
        <color auto="1"/>
      </font>
    </dxf>
  </rfmt>
  <rfmt sheetId="1" sqref="G10" start="0" length="2147483647">
    <dxf>
      <font>
        <color auto="1"/>
      </font>
    </dxf>
  </rfmt>
  <rcc rId="24" sId="1">
    <oc r="I10" t="inlineStr">
      <is>
        <r>
          <rPr>
            <sz val="11"/>
            <rFont val="Times New Roman"/>
            <family val="1"/>
            <charset val="204"/>
          </rPr>
          <t>НДФЛ1 – прогнозируемый объем поступлений по налогу на доходы физических лиц с доходов, источником которых является налоговый агент, тыс. рублей;
НБn – объем налоговой базы по налогу на доходы физических лиц,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t>
        </r>
        <r>
          <rPr>
            <sz val="11"/>
            <color rgb="FFFF0000"/>
            <rFont val="Times New Roman"/>
            <family val="1"/>
            <charset val="204"/>
          </rPr>
          <t xml:space="preserve">
</t>
        </r>
        <r>
          <rPr>
            <sz val="11"/>
            <rFont val="Times New Roman"/>
            <family val="1"/>
            <charset val="204"/>
          </rPr>
          <t>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t>
        </r>
        <r>
          <rPr>
            <sz val="11"/>
            <color rgb="FFFF0000"/>
            <rFont val="Times New Roman"/>
            <family val="1"/>
            <charset val="204"/>
          </rPr>
          <t xml:space="preserve">
</t>
        </r>
        <r>
          <rPr>
            <sz val="11"/>
            <rFont val="Times New Roman"/>
            <family val="1"/>
            <charset val="204"/>
          </rPr>
          <t xml:space="preserve">Вn – сумма налога, подлежащего возврату из бюджета в связи с применением налоговых вычетов, тыс. рублей (1-ДДК); </t>
        </r>
        <r>
          <rPr>
            <sz val="11"/>
            <color rgb="FFFF0000"/>
            <rFont val="Times New Roman"/>
            <family val="1"/>
            <charset val="204"/>
          </rPr>
          <t xml:space="preserve">
</t>
        </r>
        <r>
          <rPr>
            <sz val="11"/>
            <rFont val="Times New Roman"/>
            <family val="1"/>
            <charset val="204"/>
          </rPr>
          <t xml:space="preserve">Kv – коэффициент, характеризующий динамику налоговых вычетов в зависимости от изменения законодательства и других факторов, определяется как средний темп роста вычетов за последние 3 года;
Sn – налоговая ставка в соответствии с НК РФ (n – 13%, 30%, 35%, 15%, иные ставки), %;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(1-НМ, 5-НДФЛ). Определяется как частное от деления суммы поступившего налога по данным отчета по форме № 1-НМ на сумму исчисленного налога по форме №5-НДФЛ;                                                                       Kd  – поправочный коэффициент, характеризующий соотношение суммы налога исчисленной (7-НДФЛ) к расчетной сумме налога, определеннной как произведение налоговой базы (7-НДФЛ) на ставку налога, %. Данный показатель учитывает долю налога, подлежащего уплате отдельными категориями налогоплательщиков; ППО – коэффициент динамики показателя "Прибыль прибыльных организаций" прогноза СЭР на очередной год и плановый период, определяется как частное от деления показателя в прогнозируемом году на показатель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oc>
    <nc r="I10" t="inlineStr">
      <is>
        <r>
          <rPr>
            <sz val="11"/>
            <rFont val="Times New Roman"/>
            <family val="1"/>
            <charset val="204"/>
          </rPr>
          <t>НДФЛ1 – прогнозируемый объем поступлений по налогу на доходы физических лиц с доходов, источником которых является налоговый агент, тыс. рублей;
НБn – объем налоговой базы по налогу на доходы физических лиц,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t>
        </r>
        <r>
          <rPr>
            <sz val="11"/>
            <color rgb="FFFF0000"/>
            <rFont val="Times New Roman"/>
            <family val="1"/>
            <charset val="204"/>
          </rPr>
          <t xml:space="preserve">
</t>
        </r>
        <r>
          <rPr>
            <sz val="11"/>
            <rFont val="Times New Roman"/>
            <family val="1"/>
            <charset val="204"/>
          </rPr>
          <t>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t>
        </r>
        <r>
          <rPr>
            <sz val="11"/>
            <color rgb="FFFF0000"/>
            <rFont val="Times New Roman"/>
            <family val="1"/>
            <charset val="204"/>
          </rPr>
          <t xml:space="preserve">
</t>
        </r>
        <r>
          <rPr>
            <sz val="11"/>
            <rFont val="Times New Roman"/>
            <family val="1"/>
            <charset val="204"/>
          </rPr>
          <t xml:space="preserve">Вn – сумма налога, подлежащего возврату из бюджета в связи с применением налоговых вычетов, тыс. рублей (1-ДДК); </t>
        </r>
        <r>
          <rPr>
            <sz val="11"/>
            <color rgb="FFFF0000"/>
            <rFont val="Times New Roman"/>
            <family val="1"/>
            <charset val="204"/>
          </rPr>
          <t xml:space="preserve">
</t>
        </r>
        <r>
          <rPr>
            <sz val="11"/>
            <rFont val="Times New Roman"/>
            <family val="1"/>
            <charset val="204"/>
          </rPr>
          <t xml:space="preserve">Kv – коэффициент, характеризующий динамику налоговых вычетов в зависимости от изменения законодательства и других факторов, определяется как средний темп роста вычетов за последние 3 года;
Sn – налоговая ставка в соответствии с НК РФ (n – 13%, 15%, 30%, 35%,  иные ставки), %;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(1-НМ, 5-НДФЛ). Определяется как частное от деления суммы поступившего налога по данным отчета по форме № 1-НМ на сумму исчисленного налога по форме №5-НДФЛ;                                                                       Kd  – поправочный коэффициент, характеризующий соотношение суммы налога исчисленной (7-НДФЛ) к расчетной сумме налога, определеннной как произведение налоговой базы (7-НДФЛ) на ставку налога, %. Данный показатель учитывает долю налога, подлежащего уплате отдельными категориями налогоплательщиков; ППО – коэффициент динамики показателя "Прибыль прибыльных организаций" прогноза СЭР на очередной год и плановый период, определяется как частное от деления показателя в прогнозируемом году на показатель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4" sId="1">
    <oc r="I1" t="inlineStr">
      <is>
        <t>Приложение №1-1
к приказу УФНС России
по Омской области
от __.04.2026 № 00-00-01/___@</t>
      </is>
    </oc>
    <nc r="I1" t="inlineStr">
      <is>
        <t>Приложение №1-1
к приказу УФНС России
по Омской области
от 10.04.2026 № 00-00-001/0133</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 sId="1">
    <oc r="I10" t="inlineStr">
      <is>
        <r>
          <rPr>
            <sz val="11"/>
            <rFont val="Times New Roman"/>
            <family val="1"/>
            <charset val="204"/>
          </rPr>
          <t>НДФЛ1 – прогнозируемый объем поступлений по налогу на доходы физических лиц с доходов, источником которых является налоговый агент, тыс. рублей;
НБn – объем налоговой базы по налогу на доходы физических лиц,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t>
        </r>
        <r>
          <rPr>
            <sz val="11"/>
            <color rgb="FFFF0000"/>
            <rFont val="Times New Roman"/>
            <family val="1"/>
            <charset val="204"/>
          </rPr>
          <t xml:space="preserve">
</t>
        </r>
        <r>
          <rPr>
            <sz val="11"/>
            <rFont val="Times New Roman"/>
            <family val="1"/>
            <charset val="204"/>
          </rPr>
          <t>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t>
        </r>
        <r>
          <rPr>
            <sz val="11"/>
            <color rgb="FFFF0000"/>
            <rFont val="Times New Roman"/>
            <family val="1"/>
            <charset val="204"/>
          </rPr>
          <t xml:space="preserve">
</t>
        </r>
        <r>
          <rPr>
            <sz val="11"/>
            <rFont val="Times New Roman"/>
            <family val="1"/>
            <charset val="204"/>
          </rPr>
          <t xml:space="preserve">Вn – сумма налога, подлежащего возврату из бюджета в связи с применением налоговых вычетов, тыс. рублей (1-ДДК); </t>
        </r>
        <r>
          <rPr>
            <sz val="11"/>
            <color rgb="FFFF0000"/>
            <rFont val="Times New Roman"/>
            <family val="1"/>
            <charset val="204"/>
          </rPr>
          <t xml:space="preserve">
</t>
        </r>
        <r>
          <rPr>
            <sz val="11"/>
            <rFont val="Times New Roman"/>
            <family val="1"/>
            <charset val="204"/>
          </rPr>
          <t xml:space="preserve">Kv – коэффициент, характеризующий динамику налоговых вычетов в зависимости от изменения законодательства и других факторов, определяется как средний темп роста вычетов за последние 3 года;
Sn – налоговая ставка в соответствии с НК РФ (n – 13%, 15%, 30%, 35%,  иные ставки), %;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(1-НМ, 5-НДФЛ). Определяется как частное от деления суммы поступившего налога по данным отчета по форме № 1-НМ на сумму исчисленного налога по форме №5-НДФЛ;                                                                       Kd  – поправочный коэффициент, характеризующий соотношение суммы налога исчисленной (7-НДФЛ) к расчетной сумме налога, определеннной как произведение налоговой базы (7-НДФЛ) на ставку налога, %. Данный показатель учитывает долю налога, подлежащего уплате отдельными категориями налогоплательщиков; ППО – коэффициент динамики показателя "Прибыль прибыльных организаций" прогноза СЭР на очередной год и плановый период, определяется как частное от деления показателя в прогнозируемом году на показатель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oc>
    <nc r="I10" t="inlineStr">
      <is>
        <r>
          <rPr>
            <sz val="11"/>
            <rFont val="Times New Roman"/>
            <family val="1"/>
            <charset val="204"/>
          </rPr>
          <t>НДФЛ1 – прогнозируемый объем поступлений по налогу на доходы физических лиц с доходов, источником которых является налоговый агент, тыс. рублей;
НБn – объем налоговой базы по налогу на доходы физических лиц, за исключением доходов, облагаемых в соответствии с пунктами 6.1, 6.2 статьи 210 Налогового кодекса Российской Федерации, а также от долевого участия в организации, полученных физическим лицом - налоговым резидентом Российской Федерации в виде дивидендов, тыс. рублей (7-НДФЛ);</t>
        </r>
        <r>
          <rPr>
            <sz val="11"/>
            <color rgb="FFFF0000"/>
            <rFont val="Times New Roman"/>
            <family val="1"/>
            <charset val="204"/>
          </rPr>
          <t xml:space="preserve">
</t>
        </r>
        <r>
          <rPr>
            <sz val="11"/>
            <rFont val="Times New Roman"/>
            <family val="1"/>
            <charset val="204"/>
          </rPr>
          <t>Кфзп – коэффиент роста показателя "Фонд начисленной заработной платы работников" прогноза СЭР, определается как частное от деления показателя на соответсвующий период на показатель за отчетный год;</t>
        </r>
        <r>
          <rPr>
            <sz val="11"/>
            <color rgb="FFFF0000"/>
            <rFont val="Times New Roman"/>
            <family val="1"/>
            <charset val="204"/>
          </rPr>
          <t xml:space="preserve">
Vv</t>
        </r>
        <r>
          <rPr>
            <sz val="11"/>
            <rFont val="Times New Roman"/>
            <family val="1"/>
            <charset val="204"/>
          </rPr>
          <t xml:space="preserve"> – сумма налога, подлежащего возврату из бюджета в связи с применением налоговых вычетов, тыс. рублей (1-ДДК); </t>
        </r>
        <r>
          <rPr>
            <sz val="11"/>
            <color rgb="FFFF0000"/>
            <rFont val="Times New Roman"/>
            <family val="1"/>
            <charset val="204"/>
          </rPr>
          <t xml:space="preserve">
</t>
        </r>
        <r>
          <rPr>
            <sz val="11"/>
            <rFont val="Times New Roman"/>
            <family val="1"/>
            <charset val="204"/>
          </rPr>
          <t xml:space="preserve">Kv – коэффициент, характеризующий динамику налоговых вычетов в зависимости от изменения законодательства и других факторов, определяется как средний темп роста вычетов за последние 3 года;
Sn – налоговая ставка в соответствии с НК РФ (n – 13%, 15%, 30%, 35%,  иные ставки), %; </t>
        </r>
        <r>
          <rPr>
            <sz val="11"/>
            <color rgb="FFFF0000"/>
            <rFont val="Times New Roman"/>
            <family val="1"/>
            <charset val="204"/>
          </rPr>
          <t xml:space="preserve">
</t>
        </r>
        <r>
          <rPr>
            <sz val="11"/>
            <rFont val="Times New Roman"/>
            <family val="1"/>
            <charset val="204"/>
          </rPr>
          <t>Kисч – коэффициент, характеризующий долю уплаченного налога в исчисленной сумме налога (1-НМ, 5-НДФЛ). Определяется как частное от деления суммы поступившего налога по данным отчета по форме № 1-НМ на сумму исчисленного налога по форме №5-НДФЛ;                                                                       Kd  – поправочный коэффициент, характеризующий соотношение суммы налога исчисленной (7-НДФЛ) к расчетной сумме налога, определеннной как произведение налоговой базы (7-НДФЛ) на ставку налога, %. Данный показатель учитывает долю налога, подлежащего уплате отдельными категориями налогоплательщиков; ППО – коэффициент динамики показателя "Прибыль прибыльных организаций" прогноза СЭР на очередной год и плановый период, определяется как частное от деления показателя в прогнозируемом году на показатель за отчетный год;
N – норматив зачисления доходов от уплаты налога в соответствующий бюджет Омской области, %. Расчет прогноза по бюджетам муниципальных районов, городских и сельских поселений Омской области осуществляется в разрезе территорий муниципальных районов Омской области по нормативу 100%, расчет прогнозного объема поступлений с учетом установленного норматива отчисления для каждого местного бюджета осуществляется финансовым органом муниципального образования; 
F - корректирующая сумма поступлений (возвратов, изменения законодательства РФ), которые привели к отклонению расчетного показателя налога от фактически сложившегося показателя в текущем периоде или в ретроспективе, тыс. рублей.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t>
        </r>
      </is>
    </nc>
  </rcc>
  <rfmt sheetId="1" sqref="I10" start="0" length="2147483647">
    <dxf>
      <font>
        <color auto="1"/>
      </font>
    </dxf>
  </rfmt>
  <rcv guid="{2B1E73C0-756C-4089-9223-B2DA9E3FB709}" action="delete"/>
  <rdn rId="0" localSheetId="1" customView="1" name="Z_2B1E73C0_756C_4089_9223_B2DA9E3FB709_.wvu.PrintArea" hidden="1" oldHidden="1">
    <formula>'5500'!$A$1:$I$152</formula>
    <oldFormula>'5500'!$A$1:$I$152</oldFormula>
  </rdn>
  <rdn rId="0" localSheetId="1" customView="1" name="Z_2B1E73C0_756C_4089_9223_B2DA9E3FB709_.wvu.PrintTitles" hidden="1" oldHidden="1">
    <formula>'5500'!$5:$5</formula>
    <oldFormula>'5500'!$5:$5</oldFormula>
  </rdn>
  <rdn rId="0" localSheetId="1" customView="1" name="Z_2B1E73C0_756C_4089_9223_B2DA9E3FB709_.wvu.FilterData" hidden="1" oldHidden="1">
    <formula>'5500'!$A$5:$Z$146</formula>
    <oldFormula>'5500'!$A$5:$Z$146</oldFormula>
  </rdn>
  <rdn rId="0" localSheetId="2" customView="1" name="Z_2B1E73C0_756C_4089_9223_B2DA9E3FB709_.wvu.PrintTitles" hidden="1" oldHidden="1">
    <formula>'5500 (2)'!$5:$5</formula>
    <oldFormula>'5500 (2)'!$5:$5</oldFormula>
  </rdn>
  <rdn rId="0" localSheetId="2" customView="1" name="Z_2B1E73C0_756C_4089_9223_B2DA9E3FB709_.wvu.FilterData" hidden="1" oldHidden="1">
    <formula>'5500 (2)'!$A$5:$J$91</formula>
    <oldFormula>'5500 (2)'!$A$5:$J$91</oldFormula>
  </rdn>
  <rcv guid="{2B1E73C0-756C-4089-9223-B2DA9E3FB709}"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86:XFD87" start="0" length="2147483647">
    <dxf>
      <font>
        <color auto="1"/>
      </font>
    </dxf>
  </rfmt>
  <rcc rId="31" sId="1">
    <oc r="E141" t="inlineStr">
      <is>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is>
    </oc>
    <nc r="E141" t="inlineStr">
      <is>
        <t xml:space="preserve">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 </t>
      </is>
    </nc>
  </rcc>
  <rfmt sheetId="1" sqref="E141">
    <dxf>
      <fill>
        <patternFill patternType="solid">
          <bgColor theme="3" tint="0.79998168889431442"/>
        </patternFill>
      </fill>
    </dxf>
  </rfmt>
  <rcc rId="32" sId="1">
    <oc r="E142" t="inlineStr">
      <is>
        <t>Плата за предоставление информации из реестра дисквалифицированных лиц</t>
      </is>
    </oc>
    <nc r="E142" t="inlineStr">
      <is>
        <t>Плата за предоставление информации из реестра дисквалифицированных лиц (при обращении через многофункциональные центры)</t>
      </is>
    </nc>
  </rcc>
  <rfmt sheetId="1" sqref="E142">
    <dxf>
      <fill>
        <patternFill patternType="solid">
          <bgColor theme="3" tint="0.79998168889431442"/>
        </patternFill>
      </fill>
    </dxf>
  </rfmt>
  <rfmt sheetId="1" sqref="A129:H129">
    <dxf>
      <fill>
        <patternFill patternType="solid">
          <bgColor theme="3" tint="0.79998168889431442"/>
        </patternFill>
      </fill>
    </dxf>
  </rfmt>
  <rfmt sheetId="1" sqref="A70:XFD70" start="0" length="2147483647">
    <dxf>
      <font>
        <color auto="1"/>
      </font>
    </dxf>
  </rfmt>
  <rfmt sheetId="1" sqref="A71:XFD71" start="0" length="2147483647">
    <dxf>
      <font>
        <color auto="1"/>
      </font>
    </dxf>
  </rfmt>
  <rfmt sheetId="1" sqref="A72:XFD72" start="0" length="2147483647">
    <dxf>
      <font>
        <color auto="1"/>
      </font>
    </dxf>
  </rfmt>
  <rfmt sheetId="1" sqref="A73:XFD74" start="0" length="2147483647">
    <dxf>
      <font>
        <color auto="1"/>
      </font>
    </dxf>
  </rfmt>
  <rfmt sheetId="1" sqref="A75:XFD76" start="0" length="2147483647">
    <dxf>
      <font>
        <color auto="1"/>
      </font>
    </dxf>
  </rfmt>
  <rfmt sheetId="1" sqref="A77:XFD78" start="0" length="2147483647">
    <dxf>
      <font>
        <color auto="1"/>
      </font>
    </dxf>
  </rfmt>
  <rfmt sheetId="1" sqref="A79:XFD79" start="0" length="2147483647">
    <dxf>
      <font>
        <color auto="1"/>
      </font>
    </dxf>
  </rfmt>
  <rfmt sheetId="1" sqref="A80:XFD80" start="0" length="2147483647">
    <dxf>
      <font>
        <color auto="1"/>
      </font>
    </dxf>
  </rfmt>
  <rcc rId="33" sId="1">
    <oc r="G82" t="inlineStr">
      <is>
        <r>
          <t xml:space="preserve">Основная формула расчёта налога:
</t>
        </r>
        <r>
          <rPr>
            <sz val="11"/>
            <color rgb="FFFF0000"/>
            <rFont val="Times New Roman"/>
            <family val="1"/>
            <charset val="204"/>
          </rPr>
          <t xml:space="preserve">АУСН всего = АУСН 1 + АУСН 2
</t>
        </r>
        <r>
          <rPr>
            <b/>
            <sz val="11"/>
            <color rgb="FFFF0000"/>
            <rFont val="Times New Roman"/>
            <family val="1"/>
            <charset val="204"/>
          </rPr>
          <t xml:space="preserve">
Расчёт составляющих основной формулы:
</t>
        </r>
        <r>
          <rPr>
            <sz val="11"/>
            <color rgb="FFFF0000"/>
            <rFont val="Times New Roman"/>
            <family val="1"/>
            <charset val="204"/>
          </rPr>
          <t>АУСН1 = (Vнб1пп × S) × K соб. × N(+/-) F
Vнб1пп = Vнб1от.п / IИПЦот.п.  × IИПЦп.п. 
АУСН 2= ((Vнб2nn × S1) + (VнбЗnn × S2)) × Ксоб. × N (+/-) F)
Vнб2пп = Vнб2от.п  / VППот.п. × VППп.п.
Vнб3пп = Vнб3от.п / VВРПот.п. × VВРПп.п.</t>
        </r>
      </is>
    </oc>
    <nc r="G82" t="inlineStr">
      <is>
        <r>
          <t xml:space="preserve">Основная формула расчёта налога:
</t>
        </r>
        <r>
          <rPr>
            <sz val="11"/>
            <color rgb="FFFF0000"/>
            <rFont val="Times New Roman"/>
            <family val="1"/>
            <charset val="204"/>
          </rPr>
          <t xml:space="preserve">АУСН всего = АУСН 1 + АУСН 2
</t>
        </r>
        <r>
          <rPr>
            <b/>
            <sz val="11"/>
            <color rgb="FFFF0000"/>
            <rFont val="Times New Roman"/>
            <family val="1"/>
            <charset val="204"/>
          </rPr>
          <t xml:space="preserve">
Расчёт составляющих основной формулы:
</t>
        </r>
        <r>
          <rPr>
            <sz val="11"/>
            <color rgb="FFFF0000"/>
            <rFont val="Times New Roman"/>
            <family val="1"/>
            <charset val="204"/>
          </rPr>
          <t xml:space="preserve">АУСН1 = (НБ1п.п. × S) × K соб. × N(+/-) F,
НБ1п.п. = НБ1от.п. / IИПЦот.п.  × IИПЦп.п.  
АУСН 2= ((НБ2п.п. × S1) + (НБЗп.п. × S2)) × Ксоб. × N (+/-) F)
НБ2п.п. = НБ2от.п. / VППот.п. × VППп.п.
НБ3п.п. = НБ3от.п. / VВРПот.п. × VВРПп.п. </t>
        </r>
      </is>
    </nc>
  </rcc>
  <rfmt sheetId="1" sqref="G82">
    <dxf>
      <fill>
        <patternFill patternType="solid">
          <bgColor theme="3" tint="0.79998168889431442"/>
        </patternFill>
      </fill>
    </dxf>
  </rfmt>
  <rfmt sheetId="1" sqref="I82">
    <dxf>
      <fill>
        <patternFill patternType="solid">
          <bgColor theme="3" tint="0.79998168889431442"/>
        </patternFill>
      </fill>
    </dxf>
  </rfmt>
  <rfmt sheetId="1" sqref="A82:XFD82" start="0" length="2147483647">
    <dxf>
      <font>
        <color auto="1"/>
      </font>
    </dxf>
  </rfmt>
  <rcc rId="34" sId="1">
    <oc r="I82" t="inlineStr">
      <is>
        <t>АУСН всего - прогнозный объём поступлений налога, взимаемого в связи с применением упрощенной системы налогообложения; 
АУСН1 – АУСН, уплачиваемый при использовании в качестве объекта налогообложения доходы;
АУСН2 - АУСН, уплачиваемый при использовании в качестве объекта налогообложения доходы, уменьшенные на величину расходов (в том числе минимальный налог);
Vнб1пп – налоговая база прогнозируемого периода по АУСН1, тыс. рублей;
S – ставка налога с объектом обложения доходы,%;
S1 – налоговая ставка по АУСН2 с объектом обложения «доходы, уменьшенные на величину расходов»,%;
S2 – ставка минимального налога по АУСН2,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N – норматив зачисления доходов от уплаты налога в соответствующий бюджет Омской области,%;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Vнб1от.п – налоговая база отчетного периода по АУСН1, тыс. рублей;
IИПЦот.п. – индекс потребительских цен отчетного периода, %;
IИПЦп.п. – индекс потребительских цен прогнозируемого периода, %.
Vнб2пп – налоговая база прогнозируемого периода по АУСН2 при использовании объекта обложения «доходы, уменьшенные на величину расходов», тыс. рублей;
VнбЗпп - налоговая база прогнозируемого периода по прогнозному объёму минимального налога по УСН2, тыс. рублей; 
Vнб2от.п – налоговая база отчетного периода по АУСН2 при использовании объекта обложения «доходы, уменьшенные на величину расходов», тыс. рублей;
VППот.п. – прибыль прибыльных организаций для целей бухгалтерского учета в отчетном периоде, тыс. рублей;
VППп.п. – прогнозируемый объем прибыли прибыльных организаций для целей бухгалтерского учета, тыс. рублей.
Vнб3от.п – налоговая база по минимальному налогу АУСН2 отчетного периода, тыс.рублей
VВРПот.п. – объем валового регионального продукта в отчетном периоде, тыс. рублей;
VВРПп.п. – объем прогнозируемого валового регионального внутреннего, тыс. рублей.</t>
      </is>
    </oc>
    <nc r="I82" t="inlineStr">
      <is>
        <t>АУСН всего - прогнозный объём поступлений налога, взимаемого в связи с применением упрощенной системы налогообложения; 
АУСН1 – АУСН, уплачиваемый при использовании в качестве объекта налогообложения доходы;
АУСН2 - АУСН, уплачиваемый при использовании в качестве объекта налогообложения доходы, уменьшенные на величину расходов (в том числе минимальный налог);
НБ1п.п. – налоговая база прогнозируемого периода по АУСН1, тыс. рублей;
S – ставка налога с объектом обложения доходы,%;
S1 – налоговая ставка по АУСН2 с объектом обложения «доходы, уменьшенные на величину расходов»,%;
S2 – ставка минимального налога по АУСН2, %;
K соб. – расчётный уровень собираемости, с учётом динамики показателя со-бираемости по данному виду налога, сложившегося в предшествующие периоды, учитывает работу по погашению задолженности по налогу, %;
N – норматив зачисления доходов от уплаты налога в соответствующий бюджет Омской области,%;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
НБ1от.п. – налоговая база отчетного периода по АУСН1, тыс. рублей;
IИПЦот.п. – индекс потребительских цен отчетного периода, %;
IИПЦп.п. – индекс потребительских цен прогнозируемого периода, %.
НБ2п.п. – налоговая база прогнозируемого периода по АУСН2 при использовании объекта обложения «доходы, уменьшенные на величину расходов», тыс. рублей;
НБЗп.п. - налоговая база прогнозируемого периода по прогнозному объёму минимального налога по УСН2, тыс. рублей; 
НБ2от.п – налоговая база отчетного периода по АУСН2 при использовании объекта обложения «доходы, уменьшенные на величину расходов», тыс. рублей;
VППот.п. – прибыль прибыльных организаций для целей бухгалтерского учета в отчетном периоде, тыс. рублей;
VППп.п. – прогнозируемый объем прибыли прибыльных организаций для целей бухгалтерского учета, тыс. рублей.
Vнб3от.п – налоговая база по минимальному налогу АУСН2 отчетного периода, тыс.рублей
VВРПот.п. – объем валового регионального продукта в отчетном периоде, тыс. рублей;
VВРПп.п. – объем прогнозируемого валового регионального продукта, тыс. рублей.</t>
      </is>
    </nc>
  </rcc>
  <rcc rId="35" sId="1">
    <oc r="G81" t="inlineStr">
      <is>
        <r>
          <t xml:space="preserve">Основная формула расчёта налога:
</t>
        </r>
        <r>
          <rPr>
            <sz val="11"/>
            <color rgb="FFFF0000"/>
            <rFont val="Times New Roman"/>
            <family val="1"/>
            <charset val="204"/>
          </rPr>
          <t>НПД = НБпп × S  × Kсоб × N  ± F</t>
        </r>
        <r>
          <rPr>
            <b/>
            <sz val="11"/>
            <color rgb="FFFF0000"/>
            <rFont val="Times New Roman"/>
            <family val="1"/>
            <charset val="204"/>
          </rPr>
          <t xml:space="preserve">
Расчёт составляющих основной формулы:
</t>
        </r>
        <r>
          <rPr>
            <sz val="11"/>
            <color rgb="FFFF0000"/>
            <rFont val="Times New Roman"/>
            <family val="1"/>
            <charset val="204"/>
          </rPr>
          <t>S = НПДот.п. / НБпп × 100
НБпп = НБот.п × I ИПЦп.п</t>
        </r>
        <r>
          <rPr>
            <b/>
            <sz val="11"/>
            <color rgb="FFFF0000"/>
            <rFont val="Times New Roman"/>
            <family val="1"/>
            <charset val="204"/>
          </rPr>
          <t xml:space="preserve">
</t>
        </r>
      </is>
    </oc>
    <nc r="G81" t="inlineStr">
      <is>
        <r>
          <t xml:space="preserve">Основная формула расчёта налога:
</t>
        </r>
        <r>
          <rPr>
            <sz val="11"/>
            <color rgb="FFFF0000"/>
            <rFont val="Times New Roman"/>
            <family val="1"/>
            <charset val="204"/>
          </rPr>
          <t>НПД = НБп.п. × S  × Kсоб. × N  ± F</t>
        </r>
        <r>
          <rPr>
            <b/>
            <sz val="11"/>
            <color rgb="FFFF0000"/>
            <rFont val="Times New Roman"/>
            <family val="1"/>
            <charset val="204"/>
          </rPr>
          <t xml:space="preserve">
Расчёт составляющих основной формулы:
</t>
        </r>
        <r>
          <rPr>
            <sz val="11"/>
            <color rgb="FFFF0000"/>
            <rFont val="Times New Roman"/>
            <family val="1"/>
            <charset val="204"/>
          </rPr>
          <t>S = НПДот.п. / НБп.п. × 100
НБп.п. = НБот.п × I ИПЦп.п</t>
        </r>
        <r>
          <rPr>
            <b/>
            <sz val="11"/>
            <color rgb="FFFF0000"/>
            <rFont val="Times New Roman"/>
            <family val="1"/>
            <charset val="204"/>
          </rPr>
          <t xml:space="preserve">
</t>
        </r>
      </is>
    </nc>
  </rcc>
  <rcc rId="36" sId="1">
    <oc r="I81" t="inlineStr">
      <is>
        <t>НПД - прогнозный объем поступлений по налогу на профессиональный доход, тыс. рублей;
НБпп – налоговая база от реализации товаров (работ, услуг, имущественных прав) прогнозируемого периода, тыс. рублей;
S – эффективная налоговая ставка, определяется как частное от деления суммы исчисленного налога в отчетном периоде на сумму налоговой базы от реализации товаров (работ, услуг, имущественных прав) прогнозируемого периода, определяемую по данным информационных ресурсов,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НПДот.п. – сумма исчисленного налога в отчетном году, тыс. рублей;                                                                                                                              НБот.п - налоговая база в отчетном году, определяемая по данным информационных ресурсов, тыс. рублей;
I ИПЦп.п  – показатель "Индекс потребительских цен на товары и платные услуги населению" прогноза СЭР в прогнозируемом году (определяется как произведение показателей за период с текущего года по соответсвующий год планового периода), %</t>
      </is>
    </oc>
    <nc r="I81" t="inlineStr">
      <is>
        <t>НПД - прогнозный объем поступлений по налогу на профессиональный доход, тыс. рублей;
НБп.п. – налоговая база от реализации товаров (работ, услуг, имущественных прав) прогнозируемого периода, тыс. рублей;
S – эффективная налоговая ставка, определяется как частное от деления суммы исчисленного налога в отчетном периоде на сумму налоговой базы от реализации товаров (работ, услуг, имущественных прав) прогнозируемого периода, определяемую по данным информационных ресурсов,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НПДот.п. – сумма исчисленного налога в отчетном году, тыс. рублей;                                                                                                                              
НБот.п - налоговая база в отчетном году, определяемая по данным информационных ресурсов, тыс. рублей;
I ИПЦп.п.  – показатель "Индекс потребительских цен на товары и платные услуги населению" прогноза СЭР в прогнозируемом году (определяется как произведение показателей за период с текущего года по соответсвующий год планового периода), %</t>
      </is>
    </nc>
  </rcc>
  <rfmt sheetId="1" sqref="A81:XFD81" start="0" length="2147483647">
    <dxf>
      <font>
        <color auto="1"/>
      </font>
    </dxf>
  </rfmt>
  <rdn rId="0" localSheetId="1" customView="1" name="Z_200F4739_0EC1_4FDD_AA2C_29DCA8DD8950_.wvu.PrintArea" hidden="1" oldHidden="1">
    <formula>'5500'!$A$1:$I$152</formula>
  </rdn>
  <rdn rId="0" localSheetId="1" customView="1" name="Z_200F4739_0EC1_4FDD_AA2C_29DCA8DD8950_.wvu.PrintTitles" hidden="1" oldHidden="1">
    <formula>'5500'!$5:$5</formula>
  </rdn>
  <rdn rId="0" localSheetId="1" customView="1" name="Z_200F4739_0EC1_4FDD_AA2C_29DCA8DD8950_.wvu.FilterData" hidden="1" oldHidden="1">
    <formula>'5500'!$A$5:$Z$146</formula>
  </rdn>
  <rdn rId="0" localSheetId="2" customView="1" name="Z_200F4739_0EC1_4FDD_AA2C_29DCA8DD8950_.wvu.PrintTitles" hidden="1" oldHidden="1">
    <formula>'5500 (2)'!$5:$5</formula>
  </rdn>
  <rdn rId="0" localSheetId="2" customView="1" name="Z_200F4739_0EC1_4FDD_AA2C_29DCA8DD8950_.wvu.FilterData" hidden="1" oldHidden="1">
    <formula>'5500 (2)'!$A$5:$J$91</formula>
  </rdn>
  <rcv guid="{200F4739-0EC1-4FDD-AA2C-29DCA8DD8950}"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81">
    <dxf>
      <fill>
        <patternFill patternType="solid">
          <bgColor theme="3" tint="0.79998168889431442"/>
        </patternFill>
      </fill>
    </dxf>
  </rfmt>
  <rcc rId="42" sId="1">
    <oc r="I81" t="inlineStr">
      <is>
        <t>НПД - прогнозный объем поступлений по налогу на профессиональный доход, тыс. рублей;
НБп.п. – налоговая база от реализации товаров (работ, услуг, имущественных прав) прогнозируемого периода, тыс. рублей;
S – эффективная налоговая ставка, определяется как частное от деления суммы исчисленного налога в отчетном периоде на сумму налоговой базы от реализации товаров (работ, услуг, имущественных прав) прогнозируемого периода, определяемую по данным информационных ресурсов,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НПДот.п. – сумма исчисленного налога в отчетном году, тыс. рублей;                                                                                                                              
НБот.п - налоговая база в отчетном году, определяемая по данным информационных ресурсов, тыс. рублей;
I ИПЦп.п.  – показатель "Индекс потребительских цен на товары и платные услуги населению" прогноза СЭР в прогнозируемом году (определяется как произведение показателей за период с текущего года по соответсвующий год планового периода), %</t>
      </is>
    </oc>
    <nc r="I81" t="inlineStr">
      <is>
        <t>НПД - прогнозный объем поступлений по налогу на профессиональный доход, тыс. рублей;
НБп.п. – налоговая база от реализации товаров (работ, услуг, имущественных прав) прогнозируемого периода, тыс. рублей;
S – эффективная налоговая ставка, определяется как частное от деления суммы исчисленного налога в отчетном периоде на сумму налоговой базы от реализации товаров (работ, услуг, имущественных прав) прогнозируемого периода, %;
Kсоб. – расчётный уровень собираемости с учётом динамики показателя собираемости по данному виду налога, сложившегося в предшествующие периоды, а также работы по взысканию задолженности по налогу (определяется согласно данным отчёта по форме № 1-НМ как частное от деления суммы поступившего налога на сумму начисленного налога);
N – норматив зачисления доходов от уплаты налога в соответствующий бюджет Омской области, %;      
F – корректирующая сумма поступлений (возвратов), которые привели к отклонению расчетного показателя налога от фактически сложившегося показателя в текущем периоде или в ретроспективе.Применение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 тыс. рублей;
НПДот.п. – сумма исчисленного налога в отчетном году, тыс. рублей;                                                                                                                              
НБот.п - налоговая база от реализации товаров (работ, услуг, имущественных прав) отчетного периода, тыс. рублей;
I ИПЦп.п.  – показатель "Индекс потребительских цен на товары и платные услуги населению" прогноза СЭР в прогнозируемом году (определяется как произведение показателей за период с текущего года по соответсвующий год планового периода), %</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0">
    <dxf>
      <fill>
        <patternFill patternType="solid">
          <bgColor theme="4" tint="0.79998168889431442"/>
        </patternFill>
      </fill>
    </dxf>
  </rfmt>
  <rfmt sheetId="1" sqref="G10">
    <dxf>
      <fill>
        <patternFill patternType="solid">
          <bgColor theme="4" tint="0.79998168889431442"/>
        </patternFill>
      </fill>
    </dxf>
  </rfmt>
  <rfmt sheetId="1" sqref="I10">
    <dxf>
      <fill>
        <patternFill patternType="solid">
          <bgColor theme="4" tint="0.79998168889431442"/>
        </patternFill>
      </fill>
    </dxf>
  </rfmt>
  <rfmt sheetId="1" sqref="G19">
    <dxf>
      <fill>
        <patternFill patternType="solid">
          <bgColor theme="4" tint="0.79998168889431442"/>
        </patternFill>
      </fill>
    </dxf>
  </rfmt>
  <rfmt sheetId="1" sqref="I19">
    <dxf>
      <fill>
        <patternFill patternType="solid">
          <bgColor theme="4" tint="0.79998168889431442"/>
        </patternFill>
      </fill>
    </dxf>
  </rfmt>
  <rfmt sheetId="1" sqref="G29">
    <dxf>
      <fill>
        <patternFill patternType="solid">
          <bgColor theme="4" tint="0.79998168889431442"/>
        </patternFill>
      </fill>
    </dxf>
  </rfmt>
  <rfmt sheetId="1" sqref="I29">
    <dxf>
      <fill>
        <patternFill patternType="solid">
          <bgColor theme="4" tint="0.79998168889431442"/>
        </patternFill>
      </fill>
    </dxf>
  </rfmt>
  <rfmt sheetId="1" sqref="G30:G31">
    <dxf>
      <fill>
        <patternFill patternType="solid">
          <bgColor theme="4" tint="0.79998168889431442"/>
        </patternFill>
      </fill>
    </dxf>
  </rfmt>
  <rfmt sheetId="1" sqref="I30:I31">
    <dxf>
      <fill>
        <patternFill patternType="solid">
          <bgColor theme="4" tint="0.79998168889431442"/>
        </patternFill>
      </fill>
    </dxf>
  </rfmt>
  <rfmt sheetId="1" sqref="E34">
    <dxf>
      <fill>
        <patternFill patternType="solid">
          <bgColor theme="4" tint="0.79998168889431442"/>
        </patternFill>
      </fill>
    </dxf>
  </rfmt>
  <rfmt sheetId="1" sqref="E36">
    <dxf>
      <fill>
        <patternFill patternType="solid">
          <bgColor theme="4" tint="0.79998168889431442"/>
        </patternFill>
      </fill>
    </dxf>
  </rfmt>
  <rfmt sheetId="1" sqref="E19">
    <dxf>
      <fill>
        <patternFill patternType="solid">
          <bgColor theme="4" tint="0.79998168889431442"/>
        </patternFill>
      </fill>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56"/>
  <sheetViews>
    <sheetView tabSelected="1" view="pageBreakPreview" zoomScale="66" zoomScaleNormal="100" zoomScaleSheetLayoutView="80" workbookViewId="0">
      <selection activeCell="I6" sqref="I6"/>
    </sheetView>
  </sheetViews>
  <sheetFormatPr defaultRowHeight="15" x14ac:dyDescent="0.25"/>
  <cols>
    <col min="1" max="1" width="6.28515625" style="19" customWidth="1"/>
    <col min="2" max="2" width="9" style="2" customWidth="1"/>
    <col min="3" max="3" width="13.85546875" style="19" customWidth="1"/>
    <col min="4" max="4" width="22.85546875" style="60" customWidth="1"/>
    <col min="5" max="5" width="60" style="19" customWidth="1"/>
    <col min="6" max="6" width="9.28515625" style="2" customWidth="1"/>
    <col min="7" max="7" width="40.140625" style="61" customWidth="1"/>
    <col min="8" max="8" width="58.85546875" style="19" customWidth="1"/>
    <col min="9" max="9" width="139" style="19" customWidth="1"/>
    <col min="10" max="10" width="7.28515625" style="19" customWidth="1"/>
    <col min="11" max="11" width="19.85546875" style="19" customWidth="1"/>
    <col min="12" max="26" width="9.140625" style="19"/>
  </cols>
  <sheetData>
    <row r="1" spans="1:26" s="43" customFormat="1" ht="75" x14ac:dyDescent="0.3">
      <c r="A1" s="57"/>
      <c r="B1" s="44"/>
      <c r="C1" s="57"/>
      <c r="D1" s="52"/>
      <c r="E1" s="51"/>
      <c r="F1" s="44"/>
      <c r="G1" s="58"/>
      <c r="H1" s="57"/>
      <c r="I1" s="70" t="s">
        <v>520</v>
      </c>
      <c r="J1" s="57"/>
      <c r="K1" s="57"/>
      <c r="L1" s="57"/>
      <c r="M1" s="57"/>
      <c r="N1" s="57"/>
      <c r="O1" s="57"/>
      <c r="P1" s="57"/>
      <c r="Q1" s="57"/>
      <c r="R1" s="57"/>
      <c r="S1" s="57"/>
      <c r="T1" s="57"/>
      <c r="U1" s="57"/>
      <c r="V1" s="57"/>
      <c r="W1" s="57"/>
      <c r="X1" s="57"/>
      <c r="Y1" s="57"/>
      <c r="Z1" s="57"/>
    </row>
    <row r="2" spans="1:26" ht="18.75" x14ac:dyDescent="0.3">
      <c r="A2" s="59"/>
    </row>
    <row r="3" spans="1:26" ht="39" customHeight="1" x14ac:dyDescent="0.25">
      <c r="A3" s="89" t="s">
        <v>276</v>
      </c>
      <c r="B3" s="89"/>
      <c r="C3" s="89"/>
      <c r="D3" s="89"/>
      <c r="E3" s="89"/>
      <c r="F3" s="89"/>
      <c r="G3" s="89"/>
      <c r="H3" s="89"/>
      <c r="I3" s="89"/>
    </row>
    <row r="4" spans="1:26" ht="6" customHeight="1" x14ac:dyDescent="0.25">
      <c r="A4" s="69"/>
      <c r="B4" s="4"/>
      <c r="C4" s="62"/>
      <c r="D4" s="63"/>
      <c r="E4" s="62"/>
      <c r="F4" s="4"/>
      <c r="G4" s="4"/>
      <c r="H4" s="62"/>
      <c r="I4" s="62"/>
    </row>
    <row r="5" spans="1:26" s="19" customFormat="1" ht="78.75" customHeight="1" x14ac:dyDescent="0.25">
      <c r="A5" s="37" t="s">
        <v>0</v>
      </c>
      <c r="B5" s="7" t="s">
        <v>1</v>
      </c>
      <c r="C5" s="38" t="s">
        <v>2</v>
      </c>
      <c r="D5" s="39" t="s">
        <v>3</v>
      </c>
      <c r="E5" s="37" t="s">
        <v>4</v>
      </c>
      <c r="F5" s="7" t="s">
        <v>5</v>
      </c>
      <c r="G5" s="7" t="s">
        <v>6</v>
      </c>
      <c r="H5" s="37" t="s">
        <v>7</v>
      </c>
      <c r="I5" s="37" t="s">
        <v>8</v>
      </c>
    </row>
    <row r="6" spans="1:26" s="19" customFormat="1" ht="270.75" customHeight="1" x14ac:dyDescent="0.25">
      <c r="A6" s="15" t="s">
        <v>222</v>
      </c>
      <c r="B6" s="9">
        <v>182</v>
      </c>
      <c r="C6" s="9" t="s">
        <v>9</v>
      </c>
      <c r="D6" s="68" t="s">
        <v>354</v>
      </c>
      <c r="E6" s="16" t="s">
        <v>465</v>
      </c>
      <c r="F6" s="9" t="s">
        <v>11</v>
      </c>
      <c r="G6" s="18" t="s">
        <v>369</v>
      </c>
      <c r="H6" s="18"/>
      <c r="I6" s="18" t="s">
        <v>469</v>
      </c>
    </row>
    <row r="7" spans="1:26" s="19" customFormat="1" ht="93.75" customHeight="1" x14ac:dyDescent="0.25">
      <c r="A7" s="15">
        <f>A6+1</f>
        <v>2</v>
      </c>
      <c r="B7" s="9">
        <v>182</v>
      </c>
      <c r="C7" s="9" t="s">
        <v>9</v>
      </c>
      <c r="D7" s="68" t="s">
        <v>355</v>
      </c>
      <c r="E7" s="16" t="s">
        <v>357</v>
      </c>
      <c r="F7" s="9" t="s">
        <v>155</v>
      </c>
      <c r="G7" s="18"/>
      <c r="H7" s="18" t="s">
        <v>514</v>
      </c>
      <c r="I7" s="18"/>
    </row>
    <row r="8" spans="1:26" s="19" customFormat="1" ht="155.25" customHeight="1" x14ac:dyDescent="0.25">
      <c r="A8" s="15">
        <f t="shared" ref="A8:A71" si="0">A7+1</f>
        <v>3</v>
      </c>
      <c r="B8" s="9">
        <v>182</v>
      </c>
      <c r="C8" s="9" t="s">
        <v>9</v>
      </c>
      <c r="D8" s="68" t="s">
        <v>356</v>
      </c>
      <c r="E8" s="16" t="s">
        <v>466</v>
      </c>
      <c r="F8" s="9" t="s">
        <v>155</v>
      </c>
      <c r="G8" s="18"/>
      <c r="H8" s="18" t="s">
        <v>470</v>
      </c>
      <c r="I8" s="18"/>
    </row>
    <row r="9" spans="1:26" s="72" customFormat="1" ht="382.5" customHeight="1" x14ac:dyDescent="0.25">
      <c r="A9" s="15">
        <f t="shared" si="0"/>
        <v>4</v>
      </c>
      <c r="B9" s="9">
        <v>182</v>
      </c>
      <c r="C9" s="9" t="s">
        <v>9</v>
      </c>
      <c r="D9" s="15" t="s">
        <v>13</v>
      </c>
      <c r="E9" s="16" t="s">
        <v>479</v>
      </c>
      <c r="F9" s="9" t="s">
        <v>11</v>
      </c>
      <c r="G9" s="18" t="s">
        <v>485</v>
      </c>
      <c r="H9" s="56"/>
      <c r="I9" s="77" t="s">
        <v>515</v>
      </c>
      <c r="J9" s="71"/>
      <c r="K9" s="71"/>
      <c r="L9" s="71"/>
      <c r="M9" s="71"/>
      <c r="N9" s="71"/>
      <c r="O9" s="71"/>
      <c r="P9" s="71"/>
      <c r="Q9" s="71"/>
      <c r="R9" s="71"/>
      <c r="S9" s="71"/>
      <c r="T9" s="71"/>
      <c r="U9" s="71"/>
      <c r="V9" s="71"/>
      <c r="W9" s="71"/>
      <c r="X9" s="71"/>
      <c r="Y9" s="71"/>
      <c r="Z9" s="71"/>
    </row>
    <row r="10" spans="1:26" s="72" customFormat="1" ht="229.5" customHeight="1" x14ac:dyDescent="0.25">
      <c r="A10" s="15">
        <f t="shared" si="0"/>
        <v>5</v>
      </c>
      <c r="B10" s="9">
        <v>182</v>
      </c>
      <c r="C10" s="9" t="s">
        <v>9</v>
      </c>
      <c r="D10" s="15" t="s">
        <v>15</v>
      </c>
      <c r="E10" s="16" t="s">
        <v>457</v>
      </c>
      <c r="F10" s="9" t="s">
        <v>11</v>
      </c>
      <c r="G10" s="18" t="s">
        <v>368</v>
      </c>
      <c r="H10" s="56"/>
      <c r="I10" s="18" t="s">
        <v>458</v>
      </c>
      <c r="J10" s="71"/>
      <c r="K10" s="71"/>
      <c r="L10" s="71"/>
      <c r="M10" s="71"/>
      <c r="N10" s="71"/>
      <c r="O10" s="71"/>
      <c r="P10" s="71"/>
      <c r="Q10" s="71"/>
      <c r="R10" s="71"/>
      <c r="S10" s="71"/>
      <c r="T10" s="71"/>
      <c r="U10" s="71"/>
      <c r="V10" s="71"/>
      <c r="W10" s="71"/>
      <c r="X10" s="71"/>
      <c r="Y10" s="71"/>
      <c r="Z10" s="71"/>
    </row>
    <row r="11" spans="1:26" s="72" customFormat="1" ht="210.75" customHeight="1" x14ac:dyDescent="0.25">
      <c r="A11" s="15">
        <f t="shared" si="0"/>
        <v>6</v>
      </c>
      <c r="B11" s="9">
        <v>182</v>
      </c>
      <c r="C11" s="9" t="s">
        <v>9</v>
      </c>
      <c r="D11" s="15" t="s">
        <v>373</v>
      </c>
      <c r="E11" s="16" t="s">
        <v>374</v>
      </c>
      <c r="F11" s="9" t="s">
        <v>11</v>
      </c>
      <c r="G11" s="18" t="s">
        <v>367</v>
      </c>
      <c r="H11" s="18"/>
      <c r="I11" s="18" t="s">
        <v>440</v>
      </c>
      <c r="J11" s="71"/>
      <c r="K11" s="71"/>
      <c r="L11" s="71"/>
      <c r="M11" s="71"/>
      <c r="N11" s="71"/>
      <c r="O11" s="71"/>
      <c r="P11" s="71"/>
      <c r="Q11" s="71"/>
      <c r="R11" s="71"/>
      <c r="S11" s="71"/>
      <c r="T11" s="71"/>
      <c r="U11" s="71"/>
      <c r="V11" s="71"/>
      <c r="W11" s="71"/>
      <c r="X11" s="71"/>
      <c r="Y11" s="71"/>
      <c r="Z11" s="71"/>
    </row>
    <row r="12" spans="1:26" s="72" customFormat="1" ht="213" customHeight="1" x14ac:dyDescent="0.25">
      <c r="A12" s="15">
        <f t="shared" si="0"/>
        <v>7</v>
      </c>
      <c r="B12" s="9">
        <v>182</v>
      </c>
      <c r="C12" s="9" t="s">
        <v>9</v>
      </c>
      <c r="D12" s="15" t="s">
        <v>375</v>
      </c>
      <c r="E12" s="16" t="s">
        <v>376</v>
      </c>
      <c r="F12" s="9" t="s">
        <v>11</v>
      </c>
      <c r="G12" s="18" t="s">
        <v>363</v>
      </c>
      <c r="H12" s="18"/>
      <c r="I12" s="18" t="s">
        <v>441</v>
      </c>
      <c r="J12" s="71"/>
      <c r="K12" s="71"/>
      <c r="L12" s="71"/>
      <c r="M12" s="71"/>
      <c r="N12" s="71"/>
      <c r="O12" s="71"/>
      <c r="P12" s="71"/>
      <c r="Q12" s="71"/>
      <c r="R12" s="71"/>
      <c r="S12" s="71"/>
      <c r="T12" s="71"/>
      <c r="U12" s="71"/>
      <c r="V12" s="71"/>
      <c r="W12" s="71"/>
      <c r="X12" s="71"/>
      <c r="Y12" s="71"/>
      <c r="Z12" s="71"/>
    </row>
    <row r="13" spans="1:26" s="72" customFormat="1" ht="208.5" customHeight="1" x14ac:dyDescent="0.25">
      <c r="A13" s="15">
        <f t="shared" si="0"/>
        <v>8</v>
      </c>
      <c r="B13" s="9">
        <v>182</v>
      </c>
      <c r="C13" s="9" t="s">
        <v>9</v>
      </c>
      <c r="D13" s="15" t="s">
        <v>377</v>
      </c>
      <c r="E13" s="16" t="s">
        <v>381</v>
      </c>
      <c r="F13" s="9" t="s">
        <v>11</v>
      </c>
      <c r="G13" s="18" t="s">
        <v>360</v>
      </c>
      <c r="H13" s="18"/>
      <c r="I13" s="18" t="s">
        <v>442</v>
      </c>
      <c r="J13" s="71"/>
      <c r="K13" s="71"/>
      <c r="L13" s="71"/>
      <c r="M13" s="71"/>
      <c r="N13" s="71"/>
      <c r="O13" s="71"/>
      <c r="P13" s="71"/>
      <c r="Q13" s="71"/>
      <c r="R13" s="71"/>
      <c r="S13" s="71"/>
      <c r="T13" s="71"/>
      <c r="U13" s="71"/>
      <c r="V13" s="71"/>
      <c r="W13" s="71"/>
      <c r="X13" s="71"/>
      <c r="Y13" s="71"/>
      <c r="Z13" s="71"/>
    </row>
    <row r="14" spans="1:26" s="72" customFormat="1" ht="205.15" customHeight="1" x14ac:dyDescent="0.25">
      <c r="A14" s="15">
        <f t="shared" si="0"/>
        <v>9</v>
      </c>
      <c r="B14" s="9">
        <v>182</v>
      </c>
      <c r="C14" s="9" t="s">
        <v>9</v>
      </c>
      <c r="D14" s="15" t="s">
        <v>378</v>
      </c>
      <c r="E14" s="16" t="s">
        <v>380</v>
      </c>
      <c r="F14" s="9" t="s">
        <v>11</v>
      </c>
      <c r="G14" s="18" t="s">
        <v>379</v>
      </c>
      <c r="H14" s="18"/>
      <c r="I14" s="18" t="s">
        <v>443</v>
      </c>
      <c r="J14" s="71"/>
      <c r="K14" s="71"/>
      <c r="L14" s="71"/>
      <c r="M14" s="71"/>
      <c r="N14" s="71"/>
      <c r="O14" s="71"/>
      <c r="P14" s="71"/>
      <c r="Q14" s="71"/>
      <c r="R14" s="71"/>
      <c r="S14" s="71"/>
      <c r="T14" s="71"/>
      <c r="U14" s="71"/>
      <c r="V14" s="71"/>
      <c r="W14" s="71"/>
      <c r="X14" s="71"/>
      <c r="Y14" s="71"/>
      <c r="Z14" s="71"/>
    </row>
    <row r="15" spans="1:26" s="72" customFormat="1" ht="203.45" customHeight="1" x14ac:dyDescent="0.25">
      <c r="A15" s="15">
        <f t="shared" si="0"/>
        <v>10</v>
      </c>
      <c r="B15" s="9">
        <v>182</v>
      </c>
      <c r="C15" s="9" t="s">
        <v>9</v>
      </c>
      <c r="D15" s="15" t="s">
        <v>16</v>
      </c>
      <c r="E15" s="16" t="s">
        <v>382</v>
      </c>
      <c r="F15" s="9" t="s">
        <v>11</v>
      </c>
      <c r="G15" s="18" t="s">
        <v>383</v>
      </c>
      <c r="H15" s="18"/>
      <c r="I15" s="18" t="s">
        <v>444</v>
      </c>
      <c r="J15" s="71"/>
      <c r="K15" s="71"/>
      <c r="L15" s="71"/>
      <c r="M15" s="71"/>
      <c r="N15" s="71"/>
      <c r="O15" s="71"/>
      <c r="P15" s="71"/>
      <c r="Q15" s="71"/>
      <c r="R15" s="71"/>
      <c r="S15" s="71"/>
      <c r="T15" s="71"/>
      <c r="U15" s="71"/>
      <c r="V15" s="71"/>
      <c r="W15" s="71"/>
      <c r="X15" s="71"/>
      <c r="Y15" s="71"/>
      <c r="Z15" s="71"/>
    </row>
    <row r="16" spans="1:26" s="72" customFormat="1" ht="179.25" customHeight="1" x14ac:dyDescent="0.25">
      <c r="A16" s="15">
        <f t="shared" si="0"/>
        <v>11</v>
      </c>
      <c r="B16" s="9">
        <v>182</v>
      </c>
      <c r="C16" s="9" t="s">
        <v>9</v>
      </c>
      <c r="D16" s="15" t="s">
        <v>17</v>
      </c>
      <c r="E16" s="16" t="s">
        <v>18</v>
      </c>
      <c r="F16" s="9" t="s">
        <v>11</v>
      </c>
      <c r="G16" s="18" t="s">
        <v>384</v>
      </c>
      <c r="H16" s="18"/>
      <c r="I16" s="18" t="s">
        <v>445</v>
      </c>
      <c r="J16" s="71"/>
      <c r="K16" s="71"/>
      <c r="L16" s="71"/>
      <c r="M16" s="71"/>
      <c r="N16" s="71"/>
      <c r="O16" s="71"/>
      <c r="P16" s="71"/>
      <c r="Q16" s="71"/>
      <c r="R16" s="71"/>
      <c r="S16" s="71"/>
      <c r="T16" s="71"/>
      <c r="U16" s="71"/>
      <c r="V16" s="71"/>
      <c r="W16" s="71"/>
      <c r="X16" s="71"/>
      <c r="Y16" s="71"/>
      <c r="Z16" s="71"/>
    </row>
    <row r="17" spans="1:26" s="72" customFormat="1" ht="189" customHeight="1" x14ac:dyDescent="0.25">
      <c r="A17" s="15">
        <f t="shared" si="0"/>
        <v>12</v>
      </c>
      <c r="B17" s="9">
        <v>182</v>
      </c>
      <c r="C17" s="9" t="s">
        <v>9</v>
      </c>
      <c r="D17" s="15" t="s">
        <v>19</v>
      </c>
      <c r="E17" s="16" t="s">
        <v>385</v>
      </c>
      <c r="F17" s="9" t="s">
        <v>11</v>
      </c>
      <c r="G17" s="18" t="s">
        <v>362</v>
      </c>
      <c r="H17" s="18"/>
      <c r="I17" s="18" t="s">
        <v>446</v>
      </c>
      <c r="J17" s="71"/>
      <c r="K17" s="71"/>
      <c r="L17" s="71"/>
      <c r="M17" s="71"/>
      <c r="N17" s="71"/>
      <c r="O17" s="71"/>
      <c r="P17" s="71"/>
      <c r="Q17" s="71"/>
      <c r="R17" s="71"/>
      <c r="S17" s="71"/>
      <c r="T17" s="71"/>
      <c r="U17" s="71"/>
      <c r="V17" s="71"/>
      <c r="W17" s="71"/>
      <c r="X17" s="71"/>
      <c r="Y17" s="71"/>
      <c r="Z17" s="71"/>
    </row>
    <row r="18" spans="1:26" s="71" customFormat="1" ht="302.25" customHeight="1" x14ac:dyDescent="0.25">
      <c r="A18" s="15">
        <f t="shared" si="0"/>
        <v>13</v>
      </c>
      <c r="B18" s="9">
        <v>182</v>
      </c>
      <c r="C18" s="9" t="s">
        <v>9</v>
      </c>
      <c r="D18" s="15" t="s">
        <v>25</v>
      </c>
      <c r="E18" s="77" t="s">
        <v>513</v>
      </c>
      <c r="F18" s="9" t="s">
        <v>11</v>
      </c>
      <c r="G18" s="17" t="s">
        <v>475</v>
      </c>
      <c r="H18" s="56"/>
      <c r="I18" s="18" t="s">
        <v>512</v>
      </c>
    </row>
    <row r="19" spans="1:26" s="72" customFormat="1" ht="212.25" customHeight="1" x14ac:dyDescent="0.25">
      <c r="A19" s="15">
        <f t="shared" si="0"/>
        <v>14</v>
      </c>
      <c r="B19" s="9">
        <v>182</v>
      </c>
      <c r="C19" s="9" t="s">
        <v>9</v>
      </c>
      <c r="D19" s="15" t="s">
        <v>315</v>
      </c>
      <c r="E19" s="16" t="s">
        <v>386</v>
      </c>
      <c r="F19" s="9" t="s">
        <v>11</v>
      </c>
      <c r="G19" s="18" t="s">
        <v>361</v>
      </c>
      <c r="H19" s="18"/>
      <c r="I19" s="18" t="s">
        <v>447</v>
      </c>
      <c r="J19" s="71"/>
      <c r="K19" s="71"/>
      <c r="L19" s="71"/>
      <c r="M19" s="71"/>
      <c r="N19" s="71"/>
      <c r="O19" s="71"/>
      <c r="P19" s="71"/>
      <c r="Q19" s="71"/>
      <c r="R19" s="71"/>
      <c r="S19" s="71"/>
      <c r="T19" s="71"/>
      <c r="U19" s="71"/>
      <c r="V19" s="71"/>
      <c r="W19" s="71"/>
      <c r="X19" s="71"/>
      <c r="Y19" s="71"/>
      <c r="Z19" s="71"/>
    </row>
    <row r="20" spans="1:26" s="72" customFormat="1" ht="226.5" customHeight="1" x14ac:dyDescent="0.25">
      <c r="A20" s="15">
        <f t="shared" si="0"/>
        <v>15</v>
      </c>
      <c r="B20" s="9">
        <v>182</v>
      </c>
      <c r="C20" s="9" t="s">
        <v>9</v>
      </c>
      <c r="D20" s="15" t="s">
        <v>21</v>
      </c>
      <c r="E20" s="16" t="s">
        <v>391</v>
      </c>
      <c r="F20" s="9" t="s">
        <v>11</v>
      </c>
      <c r="G20" s="18" t="s">
        <v>387</v>
      </c>
      <c r="H20" s="18"/>
      <c r="I20" s="18" t="s">
        <v>448</v>
      </c>
      <c r="J20" s="71"/>
      <c r="K20" s="71"/>
      <c r="L20" s="71"/>
      <c r="M20" s="71"/>
      <c r="N20" s="71"/>
      <c r="O20" s="71"/>
      <c r="P20" s="71"/>
      <c r="Q20" s="71"/>
      <c r="R20" s="71"/>
      <c r="S20" s="71"/>
      <c r="T20" s="71"/>
      <c r="U20" s="71"/>
      <c r="V20" s="71"/>
      <c r="W20" s="71"/>
      <c r="X20" s="71"/>
      <c r="Y20" s="71"/>
      <c r="Z20" s="71"/>
    </row>
    <row r="21" spans="1:26" s="72" customFormat="1" ht="211.5" customHeight="1" x14ac:dyDescent="0.25">
      <c r="A21" s="15">
        <f t="shared" si="0"/>
        <v>16</v>
      </c>
      <c r="B21" s="9">
        <v>182</v>
      </c>
      <c r="C21" s="9" t="s">
        <v>9</v>
      </c>
      <c r="D21" s="15" t="s">
        <v>389</v>
      </c>
      <c r="E21" s="16" t="s">
        <v>390</v>
      </c>
      <c r="F21" s="9" t="s">
        <v>11</v>
      </c>
      <c r="G21" s="18" t="s">
        <v>388</v>
      </c>
      <c r="H21" s="18"/>
      <c r="I21" s="18" t="s">
        <v>449</v>
      </c>
      <c r="J21" s="71"/>
      <c r="K21" s="71"/>
      <c r="L21" s="71"/>
      <c r="M21" s="71"/>
      <c r="N21" s="71"/>
      <c r="O21" s="71"/>
      <c r="P21" s="71"/>
      <c r="Q21" s="71"/>
      <c r="R21" s="71"/>
      <c r="S21" s="71"/>
      <c r="T21" s="71"/>
      <c r="U21" s="71"/>
      <c r="V21" s="71"/>
      <c r="W21" s="71"/>
      <c r="X21" s="71"/>
      <c r="Y21" s="71"/>
      <c r="Z21" s="71"/>
    </row>
    <row r="22" spans="1:26" s="72" customFormat="1" ht="215.25" customHeight="1" x14ac:dyDescent="0.25">
      <c r="A22" s="15">
        <f t="shared" si="0"/>
        <v>17</v>
      </c>
      <c r="B22" s="9">
        <v>182</v>
      </c>
      <c r="C22" s="9" t="s">
        <v>9</v>
      </c>
      <c r="D22" s="15" t="s">
        <v>393</v>
      </c>
      <c r="E22" s="16" t="s">
        <v>394</v>
      </c>
      <c r="F22" s="9" t="s">
        <v>11</v>
      </c>
      <c r="G22" s="18" t="s">
        <v>392</v>
      </c>
      <c r="H22" s="18"/>
      <c r="I22" s="18" t="s">
        <v>450</v>
      </c>
      <c r="J22" s="71"/>
      <c r="K22" s="71"/>
      <c r="L22" s="71"/>
      <c r="M22" s="71"/>
      <c r="N22" s="71"/>
      <c r="O22" s="71"/>
      <c r="P22" s="71"/>
      <c r="Q22" s="71"/>
      <c r="R22" s="71"/>
      <c r="S22" s="71"/>
      <c r="T22" s="71"/>
      <c r="U22" s="71"/>
      <c r="V22" s="71"/>
      <c r="W22" s="71"/>
      <c r="X22" s="71"/>
      <c r="Y22" s="71"/>
      <c r="Z22" s="71"/>
    </row>
    <row r="23" spans="1:26" s="72" customFormat="1" ht="193.15" customHeight="1" x14ac:dyDescent="0.25">
      <c r="A23" s="15">
        <f t="shared" si="0"/>
        <v>18</v>
      </c>
      <c r="B23" s="9">
        <v>182</v>
      </c>
      <c r="C23" s="9" t="s">
        <v>9</v>
      </c>
      <c r="D23" s="15" t="s">
        <v>395</v>
      </c>
      <c r="E23" s="16" t="s">
        <v>397</v>
      </c>
      <c r="F23" s="9" t="s">
        <v>11</v>
      </c>
      <c r="G23" s="18" t="s">
        <v>396</v>
      </c>
      <c r="H23" s="18"/>
      <c r="I23" s="18" t="s">
        <v>451</v>
      </c>
      <c r="J23" s="71"/>
      <c r="K23" s="71"/>
      <c r="L23" s="71"/>
      <c r="M23" s="71"/>
      <c r="N23" s="71"/>
      <c r="O23" s="71"/>
      <c r="P23" s="71"/>
      <c r="Q23" s="71"/>
      <c r="R23" s="71"/>
      <c r="S23" s="71"/>
      <c r="T23" s="71"/>
      <c r="U23" s="71"/>
      <c r="V23" s="71"/>
      <c r="W23" s="71"/>
      <c r="X23" s="71"/>
      <c r="Y23" s="71"/>
      <c r="Z23" s="71"/>
    </row>
    <row r="24" spans="1:26" s="72" customFormat="1" ht="210.6" customHeight="1" x14ac:dyDescent="0.25">
      <c r="A24" s="15">
        <f t="shared" si="0"/>
        <v>19</v>
      </c>
      <c r="B24" s="9">
        <v>182</v>
      </c>
      <c r="C24" s="9" t="s">
        <v>9</v>
      </c>
      <c r="D24" s="15" t="s">
        <v>23</v>
      </c>
      <c r="E24" s="16" t="s">
        <v>399</v>
      </c>
      <c r="F24" s="9" t="s">
        <v>11</v>
      </c>
      <c r="G24" s="18" t="s">
        <v>398</v>
      </c>
      <c r="H24" s="18"/>
      <c r="I24" s="18" t="s">
        <v>452</v>
      </c>
      <c r="J24" s="71"/>
      <c r="K24" s="71"/>
      <c r="L24" s="71"/>
      <c r="M24" s="71"/>
      <c r="N24" s="71"/>
      <c r="O24" s="71"/>
      <c r="P24" s="71"/>
      <c r="Q24" s="71"/>
      <c r="R24" s="71"/>
      <c r="S24" s="71"/>
      <c r="T24" s="71"/>
      <c r="U24" s="71"/>
      <c r="V24" s="71"/>
      <c r="W24" s="71"/>
      <c r="X24" s="71"/>
      <c r="Y24" s="71"/>
      <c r="Z24" s="71"/>
    </row>
    <row r="25" spans="1:26" s="72" customFormat="1" ht="196.5" customHeight="1" x14ac:dyDescent="0.25">
      <c r="A25" s="15">
        <f t="shared" si="0"/>
        <v>20</v>
      </c>
      <c r="B25" s="9">
        <v>182</v>
      </c>
      <c r="C25" s="9" t="s">
        <v>9</v>
      </c>
      <c r="D25" s="15" t="s">
        <v>400</v>
      </c>
      <c r="E25" s="16" t="s">
        <v>402</v>
      </c>
      <c r="F25" s="9" t="s">
        <v>11</v>
      </c>
      <c r="G25" s="18" t="s">
        <v>401</v>
      </c>
      <c r="H25" s="18"/>
      <c r="I25" s="18" t="s">
        <v>453</v>
      </c>
      <c r="J25" s="71"/>
      <c r="K25" s="71"/>
      <c r="L25" s="71"/>
      <c r="M25" s="71"/>
      <c r="N25" s="71"/>
      <c r="O25" s="71"/>
      <c r="P25" s="71"/>
      <c r="Q25" s="71"/>
      <c r="R25" s="71"/>
      <c r="S25" s="71"/>
      <c r="T25" s="71"/>
      <c r="U25" s="71"/>
      <c r="V25" s="71"/>
      <c r="W25" s="71"/>
      <c r="X25" s="71"/>
      <c r="Y25" s="71"/>
      <c r="Z25" s="71"/>
    </row>
    <row r="26" spans="1:26" s="72" customFormat="1" ht="207.75" customHeight="1" x14ac:dyDescent="0.25">
      <c r="A26" s="15">
        <f t="shared" si="0"/>
        <v>21</v>
      </c>
      <c r="B26" s="9">
        <v>182</v>
      </c>
      <c r="C26" s="9" t="s">
        <v>9</v>
      </c>
      <c r="D26" s="15" t="s">
        <v>403</v>
      </c>
      <c r="E26" s="16" t="s">
        <v>405</v>
      </c>
      <c r="F26" s="9" t="s">
        <v>11</v>
      </c>
      <c r="G26" s="18" t="s">
        <v>404</v>
      </c>
      <c r="H26" s="18"/>
      <c r="I26" s="18" t="s">
        <v>454</v>
      </c>
      <c r="J26" s="71"/>
      <c r="K26" s="71"/>
      <c r="L26" s="71"/>
      <c r="M26" s="71"/>
      <c r="N26" s="71"/>
      <c r="O26" s="71"/>
      <c r="P26" s="71"/>
      <c r="Q26" s="71"/>
      <c r="R26" s="71"/>
      <c r="S26" s="71"/>
      <c r="T26" s="71"/>
      <c r="U26" s="71"/>
      <c r="V26" s="71"/>
      <c r="W26" s="71"/>
      <c r="X26" s="71"/>
      <c r="Y26" s="71"/>
      <c r="Z26" s="71"/>
    </row>
    <row r="27" spans="1:26" s="72" customFormat="1" ht="195" customHeight="1" x14ac:dyDescent="0.25">
      <c r="A27" s="15">
        <f t="shared" si="0"/>
        <v>22</v>
      </c>
      <c r="B27" s="9">
        <v>182</v>
      </c>
      <c r="C27" s="9" t="s">
        <v>9</v>
      </c>
      <c r="D27" s="15" t="s">
        <v>406</v>
      </c>
      <c r="E27" s="16" t="s">
        <v>408</v>
      </c>
      <c r="F27" s="9" t="s">
        <v>11</v>
      </c>
      <c r="G27" s="18" t="s">
        <v>407</v>
      </c>
      <c r="H27" s="18"/>
      <c r="I27" s="18" t="s">
        <v>434</v>
      </c>
      <c r="J27" s="71"/>
      <c r="K27" s="71"/>
      <c r="L27" s="71"/>
      <c r="M27" s="71"/>
      <c r="N27" s="71"/>
      <c r="O27" s="71"/>
      <c r="P27" s="71"/>
      <c r="Q27" s="71"/>
      <c r="R27" s="71"/>
      <c r="S27" s="71"/>
      <c r="T27" s="71"/>
      <c r="U27" s="71"/>
      <c r="V27" s="71"/>
      <c r="W27" s="71"/>
      <c r="X27" s="71"/>
      <c r="Y27" s="71"/>
      <c r="Z27" s="71"/>
    </row>
    <row r="28" spans="1:26" s="72" customFormat="1" ht="338.25" customHeight="1" x14ac:dyDescent="0.25">
      <c r="A28" s="15">
        <f t="shared" si="0"/>
        <v>23</v>
      </c>
      <c r="B28" s="9">
        <v>182</v>
      </c>
      <c r="C28" s="9" t="s">
        <v>9</v>
      </c>
      <c r="D28" s="15" t="s">
        <v>409</v>
      </c>
      <c r="E28" s="77" t="s">
        <v>507</v>
      </c>
      <c r="F28" s="9" t="s">
        <v>11</v>
      </c>
      <c r="G28" s="18" t="s">
        <v>476</v>
      </c>
      <c r="H28" s="56"/>
      <c r="I28" s="56" t="s">
        <v>506</v>
      </c>
      <c r="J28" s="71"/>
      <c r="K28" s="71"/>
      <c r="L28" s="71"/>
      <c r="M28" s="71"/>
      <c r="N28" s="71"/>
      <c r="O28" s="71"/>
      <c r="P28" s="71"/>
      <c r="Q28" s="71"/>
      <c r="R28" s="71"/>
      <c r="S28" s="71"/>
      <c r="T28" s="71"/>
      <c r="U28" s="71"/>
      <c r="V28" s="71"/>
      <c r="W28" s="71"/>
      <c r="X28" s="71"/>
      <c r="Y28" s="71"/>
      <c r="Z28" s="71"/>
    </row>
    <row r="29" spans="1:26" s="72" customFormat="1" ht="333.75" customHeight="1" x14ac:dyDescent="0.25">
      <c r="A29" s="15">
        <f t="shared" si="0"/>
        <v>24</v>
      </c>
      <c r="B29" s="9">
        <v>182</v>
      </c>
      <c r="C29" s="9" t="s">
        <v>9</v>
      </c>
      <c r="D29" s="15" t="s">
        <v>410</v>
      </c>
      <c r="E29" s="77" t="s">
        <v>510</v>
      </c>
      <c r="F29" s="9" t="s">
        <v>11</v>
      </c>
      <c r="G29" s="18" t="s">
        <v>477</v>
      </c>
      <c r="H29" s="56"/>
      <c r="I29" s="18" t="s">
        <v>508</v>
      </c>
      <c r="J29" s="71"/>
      <c r="K29" s="71"/>
      <c r="L29" s="71"/>
      <c r="M29" s="71"/>
      <c r="N29" s="71"/>
      <c r="O29" s="71"/>
      <c r="P29" s="71"/>
      <c r="Q29" s="71"/>
      <c r="R29" s="71"/>
      <c r="S29" s="71"/>
      <c r="T29" s="71"/>
      <c r="U29" s="71"/>
      <c r="V29" s="71"/>
      <c r="W29" s="71"/>
      <c r="X29" s="71"/>
      <c r="Y29" s="71"/>
      <c r="Z29" s="71"/>
    </row>
    <row r="30" spans="1:26" s="72" customFormat="1" ht="338.25" customHeight="1" x14ac:dyDescent="0.25">
      <c r="A30" s="15">
        <f t="shared" si="0"/>
        <v>25</v>
      </c>
      <c r="B30" s="9">
        <v>182</v>
      </c>
      <c r="C30" s="9" t="s">
        <v>9</v>
      </c>
      <c r="D30" s="15" t="s">
        <v>411</v>
      </c>
      <c r="E30" s="77" t="s">
        <v>511</v>
      </c>
      <c r="F30" s="9" t="s">
        <v>11</v>
      </c>
      <c r="G30" s="18" t="s">
        <v>478</v>
      </c>
      <c r="H30" s="56"/>
      <c r="I30" s="18" t="s">
        <v>509</v>
      </c>
      <c r="J30" s="71"/>
      <c r="K30" s="71"/>
      <c r="L30" s="71"/>
      <c r="M30" s="71"/>
      <c r="N30" s="71"/>
      <c r="O30" s="71"/>
      <c r="P30" s="71"/>
      <c r="Q30" s="71"/>
      <c r="R30" s="71"/>
      <c r="S30" s="71"/>
      <c r="T30" s="71"/>
      <c r="U30" s="71"/>
      <c r="V30" s="71"/>
      <c r="W30" s="71"/>
      <c r="X30" s="71"/>
      <c r="Y30" s="71"/>
      <c r="Z30" s="71"/>
    </row>
    <row r="31" spans="1:26" s="72" customFormat="1" ht="220.9" customHeight="1" x14ac:dyDescent="0.25">
      <c r="A31" s="15">
        <f t="shared" si="0"/>
        <v>26</v>
      </c>
      <c r="B31" s="9">
        <v>182</v>
      </c>
      <c r="C31" s="9" t="s">
        <v>9</v>
      </c>
      <c r="D31" s="15" t="s">
        <v>412</v>
      </c>
      <c r="E31" s="16" t="s">
        <v>414</v>
      </c>
      <c r="F31" s="9" t="s">
        <v>11</v>
      </c>
      <c r="G31" s="18" t="s">
        <v>413</v>
      </c>
      <c r="H31" s="18"/>
      <c r="I31" s="18" t="s">
        <v>435</v>
      </c>
      <c r="J31" s="71"/>
      <c r="K31" s="71"/>
      <c r="L31" s="71"/>
      <c r="M31" s="71"/>
      <c r="N31" s="71"/>
      <c r="O31" s="71"/>
      <c r="P31" s="71"/>
      <c r="Q31" s="71"/>
      <c r="R31" s="71"/>
      <c r="S31" s="71"/>
      <c r="T31" s="71"/>
      <c r="U31" s="71"/>
      <c r="V31" s="71"/>
      <c r="W31" s="71"/>
      <c r="X31" s="71"/>
      <c r="Y31" s="71"/>
      <c r="Z31" s="71"/>
    </row>
    <row r="32" spans="1:26" s="72" customFormat="1" ht="198" customHeight="1" x14ac:dyDescent="0.25">
      <c r="A32" s="15">
        <f t="shared" si="0"/>
        <v>27</v>
      </c>
      <c r="B32" s="9">
        <v>182</v>
      </c>
      <c r="C32" s="9" t="s">
        <v>9</v>
      </c>
      <c r="D32" s="15" t="s">
        <v>416</v>
      </c>
      <c r="E32" s="16" t="s">
        <v>417</v>
      </c>
      <c r="F32" s="9" t="s">
        <v>11</v>
      </c>
      <c r="G32" s="18" t="s">
        <v>415</v>
      </c>
      <c r="H32" s="18"/>
      <c r="I32" s="18" t="s">
        <v>436</v>
      </c>
      <c r="J32" s="71"/>
      <c r="K32" s="71"/>
      <c r="L32" s="71"/>
      <c r="M32" s="71"/>
      <c r="N32" s="71"/>
      <c r="O32" s="71"/>
      <c r="P32" s="71"/>
      <c r="Q32" s="71"/>
      <c r="R32" s="71"/>
      <c r="S32" s="71"/>
      <c r="T32" s="71"/>
      <c r="U32" s="71"/>
      <c r="V32" s="71"/>
      <c r="W32" s="71"/>
      <c r="X32" s="71"/>
      <c r="Y32" s="71"/>
      <c r="Z32" s="71"/>
    </row>
    <row r="33" spans="1:26" s="72" customFormat="1" ht="177" customHeight="1" x14ac:dyDescent="0.25">
      <c r="A33" s="15">
        <f t="shared" si="0"/>
        <v>28</v>
      </c>
      <c r="B33" s="9">
        <v>182</v>
      </c>
      <c r="C33" s="9" t="s">
        <v>9</v>
      </c>
      <c r="D33" s="15" t="s">
        <v>418</v>
      </c>
      <c r="E33" s="16" t="s">
        <v>481</v>
      </c>
      <c r="F33" s="9" t="s">
        <v>11</v>
      </c>
      <c r="G33" s="18" t="s">
        <v>419</v>
      </c>
      <c r="H33" s="56"/>
      <c r="I33" s="56" t="s">
        <v>482</v>
      </c>
      <c r="J33" s="71"/>
      <c r="K33" s="71"/>
      <c r="L33" s="71"/>
      <c r="M33" s="71"/>
      <c r="N33" s="71"/>
      <c r="O33" s="71"/>
      <c r="P33" s="71"/>
      <c r="Q33" s="71"/>
      <c r="R33" s="71"/>
      <c r="S33" s="71"/>
      <c r="T33" s="71"/>
      <c r="U33" s="71"/>
      <c r="V33" s="71"/>
      <c r="W33" s="71"/>
      <c r="X33" s="71"/>
      <c r="Y33" s="71"/>
      <c r="Z33" s="71"/>
    </row>
    <row r="34" spans="1:26" s="72" customFormat="1" ht="184.5" customHeight="1" x14ac:dyDescent="0.25">
      <c r="A34" s="15">
        <f t="shared" si="0"/>
        <v>29</v>
      </c>
      <c r="B34" s="9">
        <v>182</v>
      </c>
      <c r="C34" s="9" t="s">
        <v>9</v>
      </c>
      <c r="D34" s="15" t="s">
        <v>420</v>
      </c>
      <c r="E34" s="16" t="s">
        <v>422</v>
      </c>
      <c r="F34" s="9" t="s">
        <v>11</v>
      </c>
      <c r="G34" s="18" t="s">
        <v>421</v>
      </c>
      <c r="H34" s="18"/>
      <c r="I34" s="18" t="s">
        <v>437</v>
      </c>
      <c r="J34" s="71"/>
      <c r="K34" s="71"/>
      <c r="L34" s="71"/>
      <c r="M34" s="71"/>
      <c r="N34" s="71"/>
      <c r="O34" s="71"/>
      <c r="P34" s="71"/>
      <c r="Q34" s="71"/>
      <c r="R34" s="71"/>
      <c r="S34" s="71"/>
      <c r="T34" s="71"/>
      <c r="U34" s="71"/>
      <c r="V34" s="71"/>
      <c r="W34" s="71"/>
      <c r="X34" s="71"/>
      <c r="Y34" s="71"/>
      <c r="Z34" s="71"/>
    </row>
    <row r="35" spans="1:26" s="72" customFormat="1" ht="175.15" customHeight="1" x14ac:dyDescent="0.25">
      <c r="A35" s="15">
        <f t="shared" si="0"/>
        <v>30</v>
      </c>
      <c r="B35" s="9">
        <v>182</v>
      </c>
      <c r="C35" s="9" t="s">
        <v>9</v>
      </c>
      <c r="D35" s="15" t="s">
        <v>424</v>
      </c>
      <c r="E35" s="16" t="s">
        <v>483</v>
      </c>
      <c r="F35" s="9" t="s">
        <v>11</v>
      </c>
      <c r="G35" s="18" t="s">
        <v>423</v>
      </c>
      <c r="H35" s="56"/>
      <c r="I35" s="56" t="s">
        <v>484</v>
      </c>
      <c r="J35" s="71"/>
      <c r="K35" s="71"/>
      <c r="L35" s="71"/>
      <c r="M35" s="71"/>
      <c r="N35" s="71"/>
      <c r="O35" s="71"/>
      <c r="P35" s="71"/>
      <c r="Q35" s="71"/>
      <c r="R35" s="71"/>
      <c r="S35" s="71"/>
      <c r="T35" s="71"/>
      <c r="U35" s="71"/>
      <c r="V35" s="71"/>
      <c r="W35" s="71"/>
      <c r="X35" s="71"/>
      <c r="Y35" s="71"/>
      <c r="Z35" s="71"/>
    </row>
    <row r="36" spans="1:26" s="72" customFormat="1" ht="180.75" customHeight="1" x14ac:dyDescent="0.25">
      <c r="A36" s="15">
        <f t="shared" si="0"/>
        <v>31</v>
      </c>
      <c r="B36" s="9">
        <v>182</v>
      </c>
      <c r="C36" s="9" t="s">
        <v>9</v>
      </c>
      <c r="D36" s="15" t="s">
        <v>427</v>
      </c>
      <c r="E36" s="16" t="s">
        <v>426</v>
      </c>
      <c r="F36" s="9" t="s">
        <v>11</v>
      </c>
      <c r="G36" s="18" t="s">
        <v>425</v>
      </c>
      <c r="H36" s="18"/>
      <c r="I36" s="18" t="s">
        <v>438</v>
      </c>
      <c r="J36" s="71"/>
      <c r="K36" s="71"/>
      <c r="L36" s="71"/>
      <c r="M36" s="71"/>
      <c r="N36" s="71"/>
      <c r="O36" s="71"/>
      <c r="P36" s="71"/>
      <c r="Q36" s="71"/>
      <c r="R36" s="71"/>
      <c r="S36" s="71"/>
      <c r="T36" s="71"/>
      <c r="U36" s="71"/>
      <c r="V36" s="71"/>
      <c r="W36" s="71"/>
      <c r="X36" s="71"/>
      <c r="Y36" s="71"/>
      <c r="Z36" s="71"/>
    </row>
    <row r="37" spans="1:26" s="73" customFormat="1" ht="207.75" customHeight="1" x14ac:dyDescent="0.25">
      <c r="A37" s="15">
        <f t="shared" si="0"/>
        <v>32</v>
      </c>
      <c r="B37" s="9">
        <v>182</v>
      </c>
      <c r="C37" s="9" t="s">
        <v>9</v>
      </c>
      <c r="D37" s="15" t="s">
        <v>316</v>
      </c>
      <c r="E37" s="16" t="s">
        <v>428</v>
      </c>
      <c r="F37" s="9" t="s">
        <v>11</v>
      </c>
      <c r="G37" s="18" t="s">
        <v>429</v>
      </c>
      <c r="H37" s="18"/>
      <c r="I37" s="18" t="s">
        <v>480</v>
      </c>
      <c r="J37" s="71"/>
      <c r="K37" s="71"/>
      <c r="L37" s="71"/>
      <c r="M37" s="71"/>
      <c r="N37" s="71"/>
      <c r="O37" s="71"/>
      <c r="P37" s="71"/>
      <c r="Q37" s="71"/>
      <c r="R37" s="71"/>
      <c r="S37" s="71"/>
      <c r="T37" s="71"/>
      <c r="U37" s="71"/>
      <c r="V37" s="71"/>
      <c r="W37" s="71"/>
      <c r="X37" s="71"/>
      <c r="Y37" s="71"/>
      <c r="Z37" s="71"/>
    </row>
    <row r="38" spans="1:26" s="73" customFormat="1" ht="212.25" customHeight="1" x14ac:dyDescent="0.25">
      <c r="A38" s="15">
        <f t="shared" si="0"/>
        <v>33</v>
      </c>
      <c r="B38" s="9">
        <v>182</v>
      </c>
      <c r="C38" s="9" t="s">
        <v>9</v>
      </c>
      <c r="D38" s="15" t="s">
        <v>317</v>
      </c>
      <c r="E38" s="16" t="s">
        <v>431</v>
      </c>
      <c r="F38" s="9" t="s">
        <v>11</v>
      </c>
      <c r="G38" s="18" t="s">
        <v>430</v>
      </c>
      <c r="H38" s="18"/>
      <c r="I38" s="18" t="s">
        <v>439</v>
      </c>
      <c r="J38" s="71"/>
      <c r="K38" s="71"/>
      <c r="L38" s="71"/>
      <c r="M38" s="71"/>
      <c r="N38" s="71"/>
      <c r="O38" s="71"/>
      <c r="P38" s="71"/>
      <c r="Q38" s="71"/>
      <c r="R38" s="71"/>
      <c r="S38" s="71"/>
      <c r="T38" s="71"/>
      <c r="U38" s="71"/>
      <c r="V38" s="71"/>
      <c r="W38" s="71"/>
      <c r="X38" s="71"/>
      <c r="Y38" s="71"/>
      <c r="Z38" s="71"/>
    </row>
    <row r="39" spans="1:26" s="72" customFormat="1" ht="240" customHeight="1" x14ac:dyDescent="0.25">
      <c r="A39" s="15">
        <f t="shared" si="0"/>
        <v>34</v>
      </c>
      <c r="B39" s="9">
        <v>182</v>
      </c>
      <c r="C39" s="9" t="s">
        <v>9</v>
      </c>
      <c r="D39" s="15" t="s">
        <v>27</v>
      </c>
      <c r="E39" s="16" t="s">
        <v>347</v>
      </c>
      <c r="F39" s="9" t="s">
        <v>11</v>
      </c>
      <c r="G39" s="18" t="s">
        <v>364</v>
      </c>
      <c r="H39" s="18"/>
      <c r="I39" s="18" t="s">
        <v>158</v>
      </c>
      <c r="J39" s="71"/>
      <c r="K39" s="71"/>
      <c r="L39" s="71"/>
      <c r="M39" s="71"/>
      <c r="N39" s="71"/>
      <c r="O39" s="71"/>
      <c r="P39" s="71"/>
      <c r="Q39" s="71"/>
      <c r="R39" s="71"/>
      <c r="S39" s="71"/>
      <c r="T39" s="71"/>
      <c r="U39" s="71"/>
      <c r="V39" s="71"/>
      <c r="W39" s="71"/>
      <c r="X39" s="71"/>
      <c r="Y39" s="71"/>
      <c r="Z39" s="71"/>
    </row>
    <row r="40" spans="1:26" s="72" customFormat="1" ht="48" customHeight="1" x14ac:dyDescent="0.25">
      <c r="A40" s="15">
        <f t="shared" si="0"/>
        <v>35</v>
      </c>
      <c r="B40" s="9">
        <v>182</v>
      </c>
      <c r="C40" s="9" t="s">
        <v>9</v>
      </c>
      <c r="D40" s="15" t="s">
        <v>198</v>
      </c>
      <c r="E40" s="18" t="s">
        <v>200</v>
      </c>
      <c r="F40" s="9" t="s">
        <v>155</v>
      </c>
      <c r="G40" s="18"/>
      <c r="H40" s="16" t="s">
        <v>263</v>
      </c>
      <c r="I40" s="18"/>
      <c r="J40" s="71"/>
      <c r="K40" s="71"/>
      <c r="L40" s="71"/>
      <c r="M40" s="71"/>
      <c r="N40" s="71"/>
      <c r="O40" s="71"/>
      <c r="P40" s="71"/>
      <c r="Q40" s="71"/>
      <c r="R40" s="71"/>
      <c r="S40" s="71"/>
      <c r="T40" s="71"/>
      <c r="U40" s="71"/>
      <c r="V40" s="71"/>
      <c r="W40" s="71"/>
      <c r="X40" s="71"/>
      <c r="Y40" s="71"/>
      <c r="Z40" s="71"/>
    </row>
    <row r="41" spans="1:26" s="72" customFormat="1" ht="60" x14ac:dyDescent="0.25">
      <c r="A41" s="15">
        <f t="shared" si="0"/>
        <v>36</v>
      </c>
      <c r="B41" s="9">
        <v>182</v>
      </c>
      <c r="C41" s="9" t="s">
        <v>9</v>
      </c>
      <c r="D41" s="15" t="s">
        <v>199</v>
      </c>
      <c r="E41" s="18" t="s">
        <v>223</v>
      </c>
      <c r="F41" s="9" t="s">
        <v>155</v>
      </c>
      <c r="G41" s="18"/>
      <c r="H41" s="16" t="s">
        <v>263</v>
      </c>
      <c r="I41" s="18"/>
      <c r="J41" s="71"/>
      <c r="K41" s="71"/>
      <c r="L41" s="71"/>
      <c r="M41" s="71"/>
      <c r="N41" s="71"/>
      <c r="O41" s="71"/>
      <c r="P41" s="71"/>
      <c r="Q41" s="71"/>
      <c r="R41" s="71"/>
      <c r="S41" s="71"/>
      <c r="T41" s="71"/>
      <c r="U41" s="71"/>
      <c r="V41" s="71"/>
      <c r="W41" s="71"/>
      <c r="X41" s="71"/>
      <c r="Y41" s="71"/>
      <c r="Z41" s="71"/>
    </row>
    <row r="42" spans="1:26" s="72" customFormat="1" ht="48.75" customHeight="1" x14ac:dyDescent="0.25">
      <c r="A42" s="15">
        <f t="shared" si="0"/>
        <v>37</v>
      </c>
      <c r="B42" s="9">
        <v>182</v>
      </c>
      <c r="C42" s="9" t="s">
        <v>9</v>
      </c>
      <c r="D42" s="15" t="s">
        <v>281</v>
      </c>
      <c r="E42" s="16" t="s">
        <v>282</v>
      </c>
      <c r="F42" s="9" t="s">
        <v>155</v>
      </c>
      <c r="G42" s="18"/>
      <c r="H42" s="16" t="s">
        <v>263</v>
      </c>
      <c r="I42" s="18"/>
      <c r="J42" s="71"/>
      <c r="K42" s="71"/>
      <c r="L42" s="71"/>
      <c r="M42" s="71"/>
      <c r="N42" s="71"/>
      <c r="O42" s="71"/>
      <c r="P42" s="71"/>
      <c r="Q42" s="71"/>
      <c r="R42" s="71"/>
      <c r="S42" s="71"/>
      <c r="T42" s="71"/>
      <c r="U42" s="71"/>
      <c r="V42" s="71"/>
      <c r="W42" s="71"/>
      <c r="X42" s="71"/>
      <c r="Y42" s="71"/>
      <c r="Z42" s="71"/>
    </row>
    <row r="43" spans="1:26" s="72" customFormat="1" ht="63.75" customHeight="1" x14ac:dyDescent="0.25">
      <c r="A43" s="15">
        <f t="shared" si="0"/>
        <v>38</v>
      </c>
      <c r="B43" s="9">
        <v>182</v>
      </c>
      <c r="C43" s="9" t="s">
        <v>9</v>
      </c>
      <c r="D43" s="15" t="s">
        <v>201</v>
      </c>
      <c r="E43" s="16" t="s">
        <v>309</v>
      </c>
      <c r="F43" s="9" t="s">
        <v>155</v>
      </c>
      <c r="G43" s="18"/>
      <c r="H43" s="16" t="s">
        <v>263</v>
      </c>
      <c r="I43" s="18"/>
      <c r="J43" s="71"/>
      <c r="K43" s="71"/>
      <c r="L43" s="71"/>
      <c r="M43" s="71"/>
      <c r="N43" s="71"/>
      <c r="O43" s="71"/>
      <c r="P43" s="71"/>
      <c r="Q43" s="71"/>
      <c r="R43" s="71"/>
      <c r="S43" s="71"/>
      <c r="T43" s="71"/>
      <c r="U43" s="71"/>
      <c r="V43" s="71"/>
      <c r="W43" s="71"/>
      <c r="X43" s="71"/>
      <c r="Y43" s="71"/>
      <c r="Z43" s="71"/>
    </row>
    <row r="44" spans="1:26" s="72" customFormat="1" ht="46.5" customHeight="1" x14ac:dyDescent="0.25">
      <c r="A44" s="15">
        <f t="shared" si="0"/>
        <v>39</v>
      </c>
      <c r="B44" s="9">
        <v>182</v>
      </c>
      <c r="C44" s="9" t="s">
        <v>9</v>
      </c>
      <c r="D44" s="15" t="s">
        <v>202</v>
      </c>
      <c r="E44" s="16" t="s">
        <v>310</v>
      </c>
      <c r="F44" s="9" t="s">
        <v>155</v>
      </c>
      <c r="G44" s="18"/>
      <c r="H44" s="16" t="s">
        <v>263</v>
      </c>
      <c r="I44" s="18"/>
      <c r="J44" s="71"/>
      <c r="K44" s="71"/>
      <c r="L44" s="71"/>
      <c r="M44" s="71"/>
      <c r="N44" s="71"/>
      <c r="O44" s="71"/>
      <c r="P44" s="71"/>
      <c r="Q44" s="71"/>
      <c r="R44" s="71"/>
      <c r="S44" s="71"/>
      <c r="T44" s="71"/>
      <c r="U44" s="71"/>
      <c r="V44" s="71"/>
      <c r="W44" s="71"/>
      <c r="X44" s="71"/>
      <c r="Y44" s="71"/>
      <c r="Z44" s="71"/>
    </row>
    <row r="45" spans="1:26" s="72" customFormat="1" ht="349.5" customHeight="1" x14ac:dyDescent="0.25">
      <c r="A45" s="15">
        <f t="shared" si="0"/>
        <v>40</v>
      </c>
      <c r="B45" s="9">
        <v>182</v>
      </c>
      <c r="C45" s="9" t="s">
        <v>9</v>
      </c>
      <c r="D45" s="15" t="s">
        <v>205</v>
      </c>
      <c r="E45" s="16" t="s">
        <v>311</v>
      </c>
      <c r="F45" s="9" t="s">
        <v>11</v>
      </c>
      <c r="G45" s="74" t="s">
        <v>471</v>
      </c>
      <c r="H45" s="16"/>
      <c r="I45" s="75" t="s">
        <v>359</v>
      </c>
      <c r="J45" s="71"/>
      <c r="K45" s="71"/>
      <c r="L45" s="71"/>
      <c r="M45" s="71"/>
      <c r="N45" s="71"/>
      <c r="O45" s="71"/>
      <c r="P45" s="71"/>
      <c r="Q45" s="71"/>
      <c r="R45" s="71"/>
      <c r="S45" s="71"/>
      <c r="T45" s="71"/>
      <c r="U45" s="71"/>
      <c r="V45" s="71"/>
      <c r="W45" s="71"/>
      <c r="X45" s="71"/>
      <c r="Y45" s="71"/>
      <c r="Z45" s="71"/>
    </row>
    <row r="46" spans="1:26" s="71" customFormat="1" ht="268.5" customHeight="1" x14ac:dyDescent="0.25">
      <c r="A46" s="15">
        <f t="shared" si="0"/>
        <v>41</v>
      </c>
      <c r="B46" s="9">
        <v>182</v>
      </c>
      <c r="C46" s="9" t="s">
        <v>9</v>
      </c>
      <c r="D46" s="15" t="s">
        <v>278</v>
      </c>
      <c r="E46" s="16" t="s">
        <v>277</v>
      </c>
      <c r="F46" s="9" t="s">
        <v>11</v>
      </c>
      <c r="G46" s="76" t="s">
        <v>472</v>
      </c>
      <c r="H46" s="76"/>
      <c r="I46" s="18" t="s">
        <v>279</v>
      </c>
    </row>
    <row r="47" spans="1:26" s="72" customFormat="1" ht="233.25" customHeight="1" x14ac:dyDescent="0.25">
      <c r="A47" s="15">
        <f t="shared" si="0"/>
        <v>42</v>
      </c>
      <c r="B47" s="9">
        <v>182</v>
      </c>
      <c r="C47" s="9" t="s">
        <v>9</v>
      </c>
      <c r="D47" s="15" t="s">
        <v>29</v>
      </c>
      <c r="E47" s="16" t="s">
        <v>312</v>
      </c>
      <c r="F47" s="9" t="s">
        <v>11</v>
      </c>
      <c r="G47" s="76" t="s">
        <v>473</v>
      </c>
      <c r="H47" s="50"/>
      <c r="I47" s="18" t="s">
        <v>159</v>
      </c>
      <c r="J47" s="71"/>
      <c r="K47" s="71"/>
      <c r="L47" s="71"/>
      <c r="M47" s="71"/>
      <c r="N47" s="71"/>
      <c r="O47" s="71"/>
      <c r="P47" s="71"/>
      <c r="Q47" s="71"/>
      <c r="R47" s="71"/>
      <c r="S47" s="71"/>
      <c r="T47" s="71"/>
      <c r="U47" s="71"/>
      <c r="V47" s="71"/>
      <c r="W47" s="71"/>
      <c r="X47" s="71"/>
      <c r="Y47" s="71"/>
      <c r="Z47" s="71"/>
    </row>
    <row r="48" spans="1:26" s="72" customFormat="1" ht="168" customHeight="1" x14ac:dyDescent="0.25">
      <c r="A48" s="15">
        <f t="shared" si="0"/>
        <v>43</v>
      </c>
      <c r="B48" s="9">
        <v>182</v>
      </c>
      <c r="C48" s="9" t="s">
        <v>9</v>
      </c>
      <c r="D48" s="15" t="s">
        <v>31</v>
      </c>
      <c r="E48" s="16" t="s">
        <v>32</v>
      </c>
      <c r="F48" s="9" t="s">
        <v>11</v>
      </c>
      <c r="G48" s="76" t="s">
        <v>474</v>
      </c>
      <c r="H48" s="50"/>
      <c r="I48" s="18" t="s">
        <v>160</v>
      </c>
      <c r="J48" s="71"/>
      <c r="K48" s="71"/>
      <c r="L48" s="71"/>
      <c r="M48" s="71"/>
      <c r="N48" s="71"/>
      <c r="O48" s="71"/>
      <c r="P48" s="71"/>
      <c r="Q48" s="71"/>
      <c r="R48" s="71"/>
      <c r="S48" s="71"/>
      <c r="T48" s="71"/>
      <c r="U48" s="71"/>
      <c r="V48" s="71"/>
      <c r="W48" s="71"/>
      <c r="X48" s="71"/>
      <c r="Y48" s="71"/>
      <c r="Z48" s="71"/>
    </row>
    <row r="49" spans="1:26" s="72" customFormat="1" ht="237.75" customHeight="1" x14ac:dyDescent="0.25">
      <c r="A49" s="15">
        <f t="shared" si="0"/>
        <v>44</v>
      </c>
      <c r="B49" s="9">
        <v>182</v>
      </c>
      <c r="C49" s="9" t="s">
        <v>9</v>
      </c>
      <c r="D49" s="15" t="s">
        <v>207</v>
      </c>
      <c r="E49" s="16" t="s">
        <v>313</v>
      </c>
      <c r="F49" s="9" t="s">
        <v>155</v>
      </c>
      <c r="G49" s="76"/>
      <c r="H49" s="16" t="s">
        <v>263</v>
      </c>
      <c r="I49" s="56"/>
      <c r="J49" s="71"/>
      <c r="K49" s="71"/>
      <c r="L49" s="71"/>
      <c r="M49" s="71"/>
      <c r="N49" s="71"/>
      <c r="O49" s="71"/>
      <c r="P49" s="71"/>
      <c r="Q49" s="71"/>
      <c r="R49" s="71"/>
      <c r="S49" s="71"/>
      <c r="T49" s="71"/>
      <c r="U49" s="71"/>
      <c r="V49" s="71"/>
      <c r="W49" s="71"/>
      <c r="X49" s="71"/>
      <c r="Y49" s="71"/>
      <c r="Z49" s="71"/>
    </row>
    <row r="50" spans="1:26" s="72" customFormat="1" ht="119.25" customHeight="1" x14ac:dyDescent="0.25">
      <c r="A50" s="15">
        <f t="shared" si="0"/>
        <v>45</v>
      </c>
      <c r="B50" s="9">
        <v>182</v>
      </c>
      <c r="C50" s="9" t="s">
        <v>9</v>
      </c>
      <c r="D50" s="15" t="s">
        <v>283</v>
      </c>
      <c r="E50" s="16" t="s">
        <v>284</v>
      </c>
      <c r="F50" s="9" t="s">
        <v>155</v>
      </c>
      <c r="G50" s="18"/>
      <c r="H50" s="16" t="s">
        <v>263</v>
      </c>
      <c r="I50" s="56"/>
      <c r="J50" s="71"/>
      <c r="K50" s="71"/>
      <c r="L50" s="71"/>
      <c r="M50" s="71"/>
      <c r="N50" s="71"/>
      <c r="O50" s="71"/>
      <c r="P50" s="71"/>
      <c r="Q50" s="71"/>
      <c r="R50" s="71"/>
      <c r="S50" s="71"/>
      <c r="T50" s="71"/>
      <c r="U50" s="71"/>
      <c r="V50" s="71"/>
      <c r="W50" s="71"/>
      <c r="X50" s="71"/>
      <c r="Y50" s="71"/>
      <c r="Z50" s="71"/>
    </row>
    <row r="51" spans="1:26" s="72" customFormat="1" ht="75" x14ac:dyDescent="0.25">
      <c r="A51" s="15">
        <f t="shared" si="0"/>
        <v>46</v>
      </c>
      <c r="B51" s="9">
        <v>182</v>
      </c>
      <c r="C51" s="9" t="s">
        <v>9</v>
      </c>
      <c r="D51" s="15" t="s">
        <v>285</v>
      </c>
      <c r="E51" s="16" t="s">
        <v>286</v>
      </c>
      <c r="F51" s="9" t="s">
        <v>155</v>
      </c>
      <c r="G51" s="18"/>
      <c r="H51" s="16" t="s">
        <v>263</v>
      </c>
      <c r="I51" s="56"/>
      <c r="J51" s="71"/>
      <c r="K51" s="71"/>
      <c r="L51" s="71"/>
      <c r="M51" s="71"/>
      <c r="N51" s="71"/>
      <c r="O51" s="71"/>
      <c r="P51" s="71"/>
      <c r="Q51" s="71"/>
      <c r="R51" s="71"/>
      <c r="S51" s="71"/>
      <c r="T51" s="71"/>
      <c r="U51" s="71"/>
      <c r="V51" s="71"/>
      <c r="W51" s="71"/>
      <c r="X51" s="71"/>
      <c r="Y51" s="71"/>
      <c r="Z51" s="71"/>
    </row>
    <row r="52" spans="1:26" s="72" customFormat="1" ht="48" customHeight="1" x14ac:dyDescent="0.25">
      <c r="A52" s="15">
        <f t="shared" si="0"/>
        <v>47</v>
      </c>
      <c r="B52" s="9">
        <v>182</v>
      </c>
      <c r="C52" s="9" t="s">
        <v>9</v>
      </c>
      <c r="D52" s="15" t="s">
        <v>432</v>
      </c>
      <c r="E52" s="16" t="s">
        <v>433</v>
      </c>
      <c r="F52" s="9" t="s">
        <v>155</v>
      </c>
      <c r="G52" s="18"/>
      <c r="H52" s="16" t="s">
        <v>263</v>
      </c>
      <c r="I52" s="56"/>
      <c r="J52" s="71"/>
      <c r="K52" s="71"/>
      <c r="L52" s="71"/>
      <c r="M52" s="71"/>
      <c r="N52" s="71"/>
      <c r="O52" s="71"/>
      <c r="P52" s="71"/>
      <c r="Q52" s="71"/>
      <c r="R52" s="71"/>
      <c r="S52" s="71"/>
      <c r="T52" s="71"/>
      <c r="U52" s="71"/>
      <c r="V52" s="71"/>
      <c r="W52" s="71"/>
      <c r="X52" s="71"/>
      <c r="Y52" s="71"/>
      <c r="Z52" s="71"/>
    </row>
    <row r="53" spans="1:26" s="72" customFormat="1" ht="177.75" customHeight="1" x14ac:dyDescent="0.25">
      <c r="A53" s="15">
        <f t="shared" si="0"/>
        <v>48</v>
      </c>
      <c r="B53" s="9">
        <v>182</v>
      </c>
      <c r="C53" s="9" t="s">
        <v>9</v>
      </c>
      <c r="D53" s="68" t="s">
        <v>320</v>
      </c>
      <c r="E53" s="16" t="s">
        <v>348</v>
      </c>
      <c r="F53" s="9" t="s">
        <v>155</v>
      </c>
      <c r="G53" s="84"/>
      <c r="H53" s="18" t="s">
        <v>352</v>
      </c>
      <c r="I53" s="56"/>
      <c r="J53" s="71"/>
      <c r="K53" s="71"/>
      <c r="L53" s="71"/>
      <c r="M53" s="71"/>
      <c r="N53" s="71"/>
      <c r="O53" s="71"/>
      <c r="P53" s="71"/>
      <c r="Q53" s="71"/>
      <c r="R53" s="71"/>
      <c r="S53" s="71"/>
      <c r="T53" s="71"/>
      <c r="U53" s="71"/>
      <c r="V53" s="71"/>
      <c r="W53" s="71"/>
      <c r="X53" s="71"/>
      <c r="Y53" s="71"/>
      <c r="Z53" s="71"/>
    </row>
    <row r="54" spans="1:26" s="72" customFormat="1" ht="179.25" customHeight="1" x14ac:dyDescent="0.25">
      <c r="A54" s="15">
        <f t="shared" si="0"/>
        <v>49</v>
      </c>
      <c r="B54" s="9">
        <v>182</v>
      </c>
      <c r="C54" s="9" t="s">
        <v>9</v>
      </c>
      <c r="D54" s="68" t="s">
        <v>321</v>
      </c>
      <c r="E54" s="16" t="s">
        <v>349</v>
      </c>
      <c r="F54" s="9" t="s">
        <v>155</v>
      </c>
      <c r="G54" s="18"/>
      <c r="H54" s="18" t="s">
        <v>352</v>
      </c>
      <c r="I54" s="56"/>
      <c r="J54" s="71"/>
      <c r="K54" s="71"/>
      <c r="L54" s="71"/>
      <c r="M54" s="71"/>
      <c r="N54" s="71"/>
      <c r="O54" s="71"/>
      <c r="P54" s="71"/>
      <c r="Q54" s="71"/>
      <c r="R54" s="71"/>
      <c r="S54" s="71"/>
      <c r="T54" s="71"/>
      <c r="U54" s="71"/>
      <c r="V54" s="71"/>
      <c r="W54" s="71"/>
      <c r="X54" s="71"/>
      <c r="Y54" s="71"/>
      <c r="Z54" s="71"/>
    </row>
    <row r="55" spans="1:26" s="72" customFormat="1" ht="179.25" customHeight="1" x14ac:dyDescent="0.25">
      <c r="A55" s="15">
        <f t="shared" si="0"/>
        <v>50</v>
      </c>
      <c r="B55" s="9">
        <v>182</v>
      </c>
      <c r="C55" s="9" t="s">
        <v>9</v>
      </c>
      <c r="D55" s="68" t="s">
        <v>322</v>
      </c>
      <c r="E55" s="16" t="s">
        <v>350</v>
      </c>
      <c r="F55" s="9" t="s">
        <v>155</v>
      </c>
      <c r="G55" s="18"/>
      <c r="H55" s="18" t="s">
        <v>352</v>
      </c>
      <c r="I55" s="56"/>
      <c r="J55" s="71"/>
      <c r="K55" s="71"/>
      <c r="L55" s="71"/>
      <c r="M55" s="71"/>
      <c r="N55" s="71"/>
      <c r="O55" s="71"/>
      <c r="P55" s="71"/>
      <c r="Q55" s="71"/>
      <c r="R55" s="71"/>
      <c r="S55" s="71"/>
      <c r="T55" s="71"/>
      <c r="U55" s="71"/>
      <c r="V55" s="71"/>
      <c r="W55" s="71"/>
      <c r="X55" s="71"/>
      <c r="Y55" s="71"/>
      <c r="Z55" s="71"/>
    </row>
    <row r="56" spans="1:26" s="72" customFormat="1" ht="179.25" customHeight="1" x14ac:dyDescent="0.25">
      <c r="A56" s="15">
        <f t="shared" si="0"/>
        <v>51</v>
      </c>
      <c r="B56" s="9">
        <v>182</v>
      </c>
      <c r="C56" s="9" t="s">
        <v>9</v>
      </c>
      <c r="D56" s="68" t="s">
        <v>323</v>
      </c>
      <c r="E56" s="16" t="s">
        <v>351</v>
      </c>
      <c r="F56" s="9" t="s">
        <v>155</v>
      </c>
      <c r="G56" s="56"/>
      <c r="H56" s="18" t="s">
        <v>352</v>
      </c>
      <c r="I56" s="56"/>
      <c r="J56" s="71"/>
      <c r="K56" s="71"/>
      <c r="L56" s="71"/>
      <c r="M56" s="71"/>
      <c r="N56" s="71"/>
      <c r="O56" s="71"/>
      <c r="P56" s="71"/>
      <c r="Q56" s="71"/>
      <c r="R56" s="71"/>
      <c r="S56" s="71"/>
      <c r="T56" s="71"/>
      <c r="U56" s="71"/>
      <c r="V56" s="71"/>
      <c r="W56" s="71"/>
      <c r="X56" s="71"/>
      <c r="Y56" s="71"/>
      <c r="Z56" s="71"/>
    </row>
    <row r="57" spans="1:26" s="72" customFormat="1" ht="186.75" customHeight="1" x14ac:dyDescent="0.25">
      <c r="A57" s="15">
        <f t="shared" si="0"/>
        <v>52</v>
      </c>
      <c r="B57" s="9">
        <v>182</v>
      </c>
      <c r="C57" s="9" t="s">
        <v>9</v>
      </c>
      <c r="D57" s="68" t="s">
        <v>325</v>
      </c>
      <c r="E57" s="16" t="s">
        <v>324</v>
      </c>
      <c r="F57" s="9" t="s">
        <v>155</v>
      </c>
      <c r="G57" s="85"/>
      <c r="H57" s="18" t="s">
        <v>352</v>
      </c>
      <c r="I57" s="56"/>
      <c r="J57" s="71"/>
      <c r="K57" s="71"/>
      <c r="L57" s="71"/>
      <c r="M57" s="71"/>
      <c r="N57" s="71"/>
      <c r="O57" s="71"/>
      <c r="P57" s="71"/>
      <c r="Q57" s="71"/>
      <c r="R57" s="71"/>
      <c r="S57" s="71"/>
      <c r="T57" s="71"/>
      <c r="U57" s="71"/>
      <c r="V57" s="71"/>
      <c r="W57" s="71"/>
      <c r="X57" s="71"/>
      <c r="Y57" s="71"/>
      <c r="Z57" s="71"/>
    </row>
    <row r="58" spans="1:26" s="72" customFormat="1" ht="180" customHeight="1" x14ac:dyDescent="0.25">
      <c r="A58" s="15">
        <f t="shared" si="0"/>
        <v>53</v>
      </c>
      <c r="B58" s="9">
        <v>182</v>
      </c>
      <c r="C58" s="9" t="s">
        <v>9</v>
      </c>
      <c r="D58" s="68" t="s">
        <v>326</v>
      </c>
      <c r="E58" s="16" t="s">
        <v>459</v>
      </c>
      <c r="F58" s="9" t="s">
        <v>155</v>
      </c>
      <c r="G58" s="86"/>
      <c r="H58" s="18" t="s">
        <v>352</v>
      </c>
      <c r="I58" s="56"/>
      <c r="J58" s="71"/>
      <c r="K58" s="71"/>
      <c r="L58" s="71"/>
      <c r="M58" s="71"/>
      <c r="N58" s="71"/>
      <c r="O58" s="71"/>
      <c r="P58" s="71"/>
      <c r="Q58" s="71"/>
      <c r="R58" s="71"/>
      <c r="S58" s="71"/>
      <c r="T58" s="71"/>
      <c r="U58" s="71"/>
      <c r="V58" s="71"/>
      <c r="W58" s="71"/>
      <c r="X58" s="71"/>
      <c r="Y58" s="71"/>
      <c r="Z58" s="71"/>
    </row>
    <row r="59" spans="1:26" s="72" customFormat="1" ht="181.5" customHeight="1" x14ac:dyDescent="0.25">
      <c r="A59" s="15">
        <f t="shared" si="0"/>
        <v>54</v>
      </c>
      <c r="B59" s="9">
        <v>182</v>
      </c>
      <c r="C59" s="9" t="s">
        <v>9</v>
      </c>
      <c r="D59" s="68" t="s">
        <v>328</v>
      </c>
      <c r="E59" s="16" t="s">
        <v>327</v>
      </c>
      <c r="F59" s="9" t="s">
        <v>155</v>
      </c>
      <c r="G59" s="86"/>
      <c r="H59" s="18" t="s">
        <v>352</v>
      </c>
      <c r="I59" s="56"/>
      <c r="J59" s="71"/>
      <c r="K59" s="71"/>
      <c r="L59" s="71"/>
      <c r="M59" s="71"/>
      <c r="N59" s="71"/>
      <c r="O59" s="71"/>
      <c r="P59" s="71"/>
      <c r="Q59" s="71"/>
      <c r="R59" s="71"/>
      <c r="S59" s="71"/>
      <c r="T59" s="71"/>
      <c r="U59" s="71"/>
      <c r="V59" s="71"/>
      <c r="W59" s="71"/>
      <c r="X59" s="71"/>
      <c r="Y59" s="71"/>
      <c r="Z59" s="71"/>
    </row>
    <row r="60" spans="1:26" s="72" customFormat="1" ht="186" customHeight="1" x14ac:dyDescent="0.25">
      <c r="A60" s="15">
        <f t="shared" si="0"/>
        <v>55</v>
      </c>
      <c r="B60" s="9">
        <v>182</v>
      </c>
      <c r="C60" s="9" t="s">
        <v>9</v>
      </c>
      <c r="D60" s="68" t="s">
        <v>329</v>
      </c>
      <c r="E60" s="16" t="s">
        <v>460</v>
      </c>
      <c r="F60" s="9" t="s">
        <v>155</v>
      </c>
      <c r="G60" s="18"/>
      <c r="H60" s="18" t="s">
        <v>352</v>
      </c>
      <c r="I60" s="56"/>
      <c r="J60" s="71"/>
      <c r="K60" s="71"/>
      <c r="L60" s="71"/>
      <c r="M60" s="71"/>
      <c r="N60" s="71"/>
      <c r="O60" s="71"/>
      <c r="P60" s="71"/>
      <c r="Q60" s="71"/>
      <c r="R60" s="71"/>
      <c r="S60" s="71"/>
      <c r="T60" s="71"/>
      <c r="U60" s="71"/>
      <c r="V60" s="71"/>
      <c r="W60" s="71"/>
      <c r="X60" s="71"/>
      <c r="Y60" s="71"/>
      <c r="Z60" s="71"/>
    </row>
    <row r="61" spans="1:26" s="72" customFormat="1" ht="189" customHeight="1" x14ac:dyDescent="0.25">
      <c r="A61" s="15">
        <f t="shared" si="0"/>
        <v>56</v>
      </c>
      <c r="B61" s="9">
        <v>182</v>
      </c>
      <c r="C61" s="9" t="s">
        <v>9</v>
      </c>
      <c r="D61" s="68" t="s">
        <v>331</v>
      </c>
      <c r="E61" s="16" t="s">
        <v>330</v>
      </c>
      <c r="F61" s="9" t="s">
        <v>155</v>
      </c>
      <c r="G61" s="18"/>
      <c r="H61" s="18" t="s">
        <v>352</v>
      </c>
      <c r="I61" s="56"/>
      <c r="J61" s="71"/>
      <c r="K61" s="71"/>
      <c r="L61" s="71"/>
      <c r="M61" s="71"/>
      <c r="N61" s="71"/>
      <c r="O61" s="71"/>
      <c r="P61" s="71"/>
      <c r="Q61" s="71"/>
      <c r="R61" s="71"/>
      <c r="S61" s="71"/>
      <c r="T61" s="71"/>
      <c r="U61" s="71"/>
      <c r="V61" s="71"/>
      <c r="W61" s="71"/>
      <c r="X61" s="71"/>
      <c r="Y61" s="71"/>
      <c r="Z61" s="71"/>
    </row>
    <row r="62" spans="1:26" s="72" customFormat="1" ht="161.44999999999999" customHeight="1" x14ac:dyDescent="0.25">
      <c r="A62" s="15">
        <f t="shared" si="0"/>
        <v>57</v>
      </c>
      <c r="B62" s="9">
        <v>182</v>
      </c>
      <c r="C62" s="9" t="s">
        <v>9</v>
      </c>
      <c r="D62" s="68" t="s">
        <v>332</v>
      </c>
      <c r="E62" s="16" t="s">
        <v>461</v>
      </c>
      <c r="F62" s="9" t="s">
        <v>155</v>
      </c>
      <c r="G62" s="18"/>
      <c r="H62" s="18" t="s">
        <v>352</v>
      </c>
      <c r="I62" s="56"/>
      <c r="J62" s="71"/>
      <c r="K62" s="71"/>
      <c r="L62" s="71"/>
      <c r="M62" s="71"/>
      <c r="N62" s="71"/>
      <c r="O62" s="71"/>
      <c r="P62" s="71"/>
      <c r="Q62" s="71"/>
      <c r="R62" s="71"/>
      <c r="S62" s="71"/>
      <c r="T62" s="71"/>
      <c r="U62" s="71"/>
      <c r="V62" s="71"/>
      <c r="W62" s="71"/>
      <c r="X62" s="71"/>
      <c r="Y62" s="71"/>
      <c r="Z62" s="71"/>
    </row>
    <row r="63" spans="1:26" s="72" customFormat="1" ht="161.44999999999999" customHeight="1" x14ac:dyDescent="0.25">
      <c r="A63" s="15">
        <f t="shared" si="0"/>
        <v>58</v>
      </c>
      <c r="B63" s="9">
        <v>182</v>
      </c>
      <c r="C63" s="9" t="s">
        <v>9</v>
      </c>
      <c r="D63" s="68" t="s">
        <v>334</v>
      </c>
      <c r="E63" s="16" t="s">
        <v>333</v>
      </c>
      <c r="F63" s="9" t="s">
        <v>155</v>
      </c>
      <c r="G63" s="18"/>
      <c r="H63" s="18" t="s">
        <v>352</v>
      </c>
      <c r="I63" s="56"/>
      <c r="J63" s="71"/>
      <c r="K63" s="71"/>
      <c r="L63" s="71"/>
      <c r="M63" s="71"/>
      <c r="N63" s="71"/>
      <c r="O63" s="71"/>
      <c r="P63" s="71"/>
      <c r="Q63" s="71"/>
      <c r="R63" s="71"/>
      <c r="S63" s="71"/>
      <c r="T63" s="71"/>
      <c r="U63" s="71"/>
      <c r="V63" s="71"/>
      <c r="W63" s="71"/>
      <c r="X63" s="71"/>
      <c r="Y63" s="71"/>
      <c r="Z63" s="71"/>
    </row>
    <row r="64" spans="1:26" s="72" customFormat="1" ht="166.9" customHeight="1" x14ac:dyDescent="0.25">
      <c r="A64" s="15">
        <f t="shared" si="0"/>
        <v>59</v>
      </c>
      <c r="B64" s="9">
        <v>182</v>
      </c>
      <c r="C64" s="9" t="s">
        <v>9</v>
      </c>
      <c r="D64" s="68" t="s">
        <v>335</v>
      </c>
      <c r="E64" s="16" t="s">
        <v>462</v>
      </c>
      <c r="F64" s="9" t="s">
        <v>155</v>
      </c>
      <c r="G64" s="18"/>
      <c r="H64" s="18" t="s">
        <v>352</v>
      </c>
      <c r="I64" s="56"/>
      <c r="J64" s="71"/>
      <c r="K64" s="71"/>
      <c r="L64" s="71"/>
      <c r="M64" s="71"/>
      <c r="N64" s="71"/>
      <c r="O64" s="71"/>
      <c r="P64" s="71"/>
      <c r="Q64" s="71"/>
      <c r="R64" s="71"/>
      <c r="S64" s="71"/>
      <c r="T64" s="71"/>
      <c r="U64" s="71"/>
      <c r="V64" s="71"/>
      <c r="W64" s="71"/>
      <c r="X64" s="71"/>
      <c r="Y64" s="71"/>
      <c r="Z64" s="71"/>
    </row>
    <row r="65" spans="1:26" s="72" customFormat="1" ht="201.75" customHeight="1" x14ac:dyDescent="0.25">
      <c r="A65" s="15">
        <f t="shared" si="0"/>
        <v>60</v>
      </c>
      <c r="B65" s="9">
        <v>182</v>
      </c>
      <c r="C65" s="9" t="s">
        <v>9</v>
      </c>
      <c r="D65" s="68" t="s">
        <v>337</v>
      </c>
      <c r="E65" s="16" t="s">
        <v>336</v>
      </c>
      <c r="F65" s="9" t="s">
        <v>155</v>
      </c>
      <c r="G65" s="18"/>
      <c r="H65" s="18" t="s">
        <v>352</v>
      </c>
      <c r="I65" s="56"/>
      <c r="J65" s="71"/>
      <c r="K65" s="71"/>
      <c r="L65" s="71"/>
      <c r="M65" s="71"/>
      <c r="N65" s="71"/>
      <c r="O65" s="71"/>
      <c r="P65" s="71"/>
      <c r="Q65" s="71"/>
      <c r="R65" s="71"/>
      <c r="S65" s="71"/>
      <c r="T65" s="71"/>
      <c r="U65" s="71"/>
      <c r="V65" s="71"/>
      <c r="W65" s="71"/>
      <c r="X65" s="71"/>
      <c r="Y65" s="71"/>
      <c r="Z65" s="71"/>
    </row>
    <row r="66" spans="1:26" s="72" customFormat="1" ht="240.75" customHeight="1" x14ac:dyDescent="0.25">
      <c r="A66" s="15">
        <f t="shared" si="0"/>
        <v>61</v>
      </c>
      <c r="B66" s="9">
        <v>182</v>
      </c>
      <c r="C66" s="9" t="s">
        <v>9</v>
      </c>
      <c r="D66" s="68" t="s">
        <v>339</v>
      </c>
      <c r="E66" s="16" t="s">
        <v>338</v>
      </c>
      <c r="F66" s="9" t="s">
        <v>155</v>
      </c>
      <c r="G66" s="18"/>
      <c r="H66" s="18" t="s">
        <v>352</v>
      </c>
      <c r="I66" s="56"/>
      <c r="J66" s="71"/>
      <c r="K66" s="71"/>
      <c r="L66" s="71"/>
      <c r="M66" s="71"/>
      <c r="N66" s="71"/>
      <c r="O66" s="71"/>
      <c r="P66" s="71"/>
      <c r="Q66" s="71"/>
      <c r="R66" s="71"/>
      <c r="S66" s="71"/>
      <c r="T66" s="71"/>
      <c r="U66" s="71"/>
      <c r="V66" s="71"/>
      <c r="W66" s="71"/>
      <c r="X66" s="71"/>
      <c r="Y66" s="71"/>
      <c r="Z66" s="71"/>
    </row>
    <row r="67" spans="1:26" s="72" customFormat="1" ht="232.15" customHeight="1" x14ac:dyDescent="0.25">
      <c r="A67" s="15">
        <f t="shared" si="0"/>
        <v>62</v>
      </c>
      <c r="B67" s="9">
        <v>182</v>
      </c>
      <c r="C67" s="9" t="s">
        <v>9</v>
      </c>
      <c r="D67" s="68" t="s">
        <v>341</v>
      </c>
      <c r="E67" s="16" t="s">
        <v>340</v>
      </c>
      <c r="F67" s="9" t="s">
        <v>155</v>
      </c>
      <c r="G67" s="18"/>
      <c r="H67" s="18" t="s">
        <v>352</v>
      </c>
      <c r="I67" s="56"/>
      <c r="J67" s="71"/>
      <c r="K67" s="71"/>
      <c r="L67" s="71"/>
      <c r="M67" s="71"/>
      <c r="N67" s="71"/>
      <c r="O67" s="71"/>
      <c r="P67" s="71"/>
      <c r="Q67" s="71"/>
      <c r="R67" s="71"/>
      <c r="S67" s="71"/>
      <c r="T67" s="71"/>
      <c r="U67" s="71"/>
      <c r="V67" s="71"/>
      <c r="W67" s="71"/>
      <c r="X67" s="71"/>
      <c r="Y67" s="71"/>
      <c r="Z67" s="71"/>
    </row>
    <row r="68" spans="1:26" s="72" customFormat="1" ht="182.25" customHeight="1" x14ac:dyDescent="0.25">
      <c r="A68" s="15">
        <f t="shared" si="0"/>
        <v>63</v>
      </c>
      <c r="B68" s="9"/>
      <c r="C68" s="9" t="s">
        <v>9</v>
      </c>
      <c r="D68" s="15" t="s">
        <v>371</v>
      </c>
      <c r="E68" s="81" t="s">
        <v>372</v>
      </c>
      <c r="F68" s="9" t="s">
        <v>11</v>
      </c>
      <c r="G68" s="18" t="s">
        <v>494</v>
      </c>
      <c r="H68" s="18"/>
      <c r="I68" s="18" t="s">
        <v>501</v>
      </c>
      <c r="J68" s="71"/>
      <c r="K68" s="71"/>
      <c r="L68" s="71"/>
      <c r="M68" s="71"/>
      <c r="N68" s="71"/>
      <c r="O68" s="71"/>
      <c r="P68" s="71"/>
      <c r="Q68" s="71"/>
      <c r="R68" s="71"/>
      <c r="S68" s="71"/>
      <c r="T68" s="71"/>
      <c r="U68" s="71"/>
      <c r="V68" s="71"/>
      <c r="W68" s="71"/>
      <c r="X68" s="71"/>
      <c r="Y68" s="71"/>
      <c r="Z68" s="71"/>
    </row>
    <row r="69" spans="1:26" s="33" customFormat="1" ht="283.5" customHeight="1" x14ac:dyDescent="0.25">
      <c r="A69" s="15">
        <f t="shared" si="0"/>
        <v>64</v>
      </c>
      <c r="B69" s="9">
        <v>182</v>
      </c>
      <c r="C69" s="9" t="s">
        <v>9</v>
      </c>
      <c r="D69" s="15" t="s">
        <v>33</v>
      </c>
      <c r="E69" s="81" t="s">
        <v>209</v>
      </c>
      <c r="F69" s="9" t="s">
        <v>11</v>
      </c>
      <c r="G69" s="49" t="s">
        <v>518</v>
      </c>
      <c r="H69" s="18" t="s">
        <v>34</v>
      </c>
      <c r="I69" s="18" t="s">
        <v>519</v>
      </c>
      <c r="J69" s="2"/>
      <c r="K69" s="2"/>
      <c r="L69" s="2"/>
      <c r="M69" s="2"/>
      <c r="N69" s="2"/>
      <c r="O69" s="2"/>
      <c r="P69" s="2"/>
      <c r="Q69" s="2"/>
      <c r="R69" s="2"/>
      <c r="S69" s="2"/>
      <c r="T69" s="2"/>
      <c r="U69" s="2"/>
      <c r="V69" s="2"/>
      <c r="W69" s="2"/>
      <c r="X69" s="2"/>
      <c r="Y69" s="2"/>
      <c r="Z69" s="2"/>
    </row>
    <row r="70" spans="1:26" s="33" customFormat="1" ht="120.75" customHeight="1" x14ac:dyDescent="0.25">
      <c r="A70" s="15">
        <f t="shared" si="0"/>
        <v>65</v>
      </c>
      <c r="B70" s="9">
        <v>182</v>
      </c>
      <c r="C70" s="9" t="s">
        <v>9</v>
      </c>
      <c r="D70" s="15" t="s">
        <v>35</v>
      </c>
      <c r="E70" s="16" t="s">
        <v>36</v>
      </c>
      <c r="F70" s="9" t="s">
        <v>155</v>
      </c>
      <c r="G70" s="49"/>
      <c r="H70" s="18" t="s">
        <v>258</v>
      </c>
      <c r="I70" s="18"/>
      <c r="J70" s="2"/>
      <c r="K70" s="2"/>
      <c r="L70" s="2"/>
      <c r="M70" s="2"/>
      <c r="N70" s="2"/>
      <c r="O70" s="2"/>
      <c r="P70" s="2"/>
      <c r="Q70" s="2"/>
      <c r="R70" s="2"/>
      <c r="S70" s="2"/>
      <c r="T70" s="2"/>
      <c r="U70" s="2"/>
      <c r="V70" s="2"/>
      <c r="W70" s="2"/>
      <c r="X70" s="2"/>
      <c r="Y70" s="2"/>
      <c r="Z70" s="2"/>
    </row>
    <row r="71" spans="1:26" s="33" customFormat="1" ht="332.25" customHeight="1" x14ac:dyDescent="0.25">
      <c r="A71" s="15">
        <f t="shared" si="0"/>
        <v>66</v>
      </c>
      <c r="B71" s="9">
        <v>182</v>
      </c>
      <c r="C71" s="9" t="s">
        <v>9</v>
      </c>
      <c r="D71" s="15" t="s">
        <v>38</v>
      </c>
      <c r="E71" s="16" t="s">
        <v>39</v>
      </c>
      <c r="F71" s="9" t="s">
        <v>11</v>
      </c>
      <c r="G71" s="49" t="s">
        <v>488</v>
      </c>
      <c r="H71" s="18"/>
      <c r="I71" s="76" t="s">
        <v>489</v>
      </c>
      <c r="J71" s="2"/>
      <c r="K71" s="2"/>
      <c r="L71" s="2"/>
      <c r="M71" s="2"/>
      <c r="N71" s="2"/>
      <c r="O71" s="2"/>
      <c r="P71" s="2"/>
      <c r="Q71" s="2"/>
      <c r="R71" s="2"/>
      <c r="S71" s="2"/>
      <c r="T71" s="2"/>
      <c r="U71" s="2"/>
      <c r="V71" s="2"/>
      <c r="W71" s="2"/>
      <c r="X71" s="2"/>
      <c r="Y71" s="2"/>
      <c r="Z71" s="2"/>
    </row>
    <row r="72" spans="1:26" s="33" customFormat="1" ht="122.25" customHeight="1" x14ac:dyDescent="0.25">
      <c r="A72" s="15">
        <f t="shared" ref="A72:A135" si="1">A71+1</f>
        <v>67</v>
      </c>
      <c r="B72" s="9">
        <v>182</v>
      </c>
      <c r="C72" s="9" t="s">
        <v>9</v>
      </c>
      <c r="D72" s="15" t="s">
        <v>40</v>
      </c>
      <c r="E72" s="16" t="s">
        <v>41</v>
      </c>
      <c r="F72" s="9" t="s">
        <v>155</v>
      </c>
      <c r="G72" s="49"/>
      <c r="H72" s="18" t="s">
        <v>261</v>
      </c>
      <c r="I72" s="76"/>
      <c r="J72" s="2"/>
      <c r="K72" s="2"/>
      <c r="L72" s="2"/>
      <c r="M72" s="2"/>
      <c r="N72" s="2"/>
      <c r="O72" s="2"/>
      <c r="P72" s="2"/>
      <c r="Q72" s="2"/>
      <c r="R72" s="2"/>
      <c r="S72" s="2"/>
      <c r="T72" s="2"/>
      <c r="U72" s="2"/>
      <c r="V72" s="2"/>
      <c r="W72" s="2"/>
      <c r="X72" s="2"/>
      <c r="Y72" s="2"/>
      <c r="Z72" s="2"/>
    </row>
    <row r="73" spans="1:26" s="33" customFormat="1" ht="120" customHeight="1" x14ac:dyDescent="0.25">
      <c r="A73" s="15">
        <f t="shared" si="1"/>
        <v>68</v>
      </c>
      <c r="B73" s="9">
        <v>182</v>
      </c>
      <c r="C73" s="9" t="s">
        <v>9</v>
      </c>
      <c r="D73" s="15" t="s">
        <v>42</v>
      </c>
      <c r="E73" s="16" t="s">
        <v>43</v>
      </c>
      <c r="F73" s="9" t="s">
        <v>155</v>
      </c>
      <c r="G73" s="49"/>
      <c r="H73" s="18" t="s">
        <v>260</v>
      </c>
      <c r="I73" s="76"/>
      <c r="J73" s="2"/>
      <c r="K73" s="2"/>
      <c r="L73" s="2"/>
      <c r="M73" s="2"/>
      <c r="N73" s="2"/>
      <c r="O73" s="2"/>
      <c r="P73" s="2"/>
      <c r="Q73" s="2"/>
      <c r="R73" s="2"/>
      <c r="S73" s="2"/>
      <c r="T73" s="2"/>
      <c r="U73" s="2"/>
      <c r="V73" s="2"/>
      <c r="W73" s="2"/>
      <c r="X73" s="2"/>
      <c r="Y73" s="2"/>
      <c r="Z73" s="2"/>
    </row>
    <row r="74" spans="1:26" s="33" customFormat="1" ht="120" customHeight="1" x14ac:dyDescent="0.25">
      <c r="A74" s="15">
        <f t="shared" si="1"/>
        <v>69</v>
      </c>
      <c r="B74" s="9">
        <v>182</v>
      </c>
      <c r="C74" s="9" t="s">
        <v>9</v>
      </c>
      <c r="D74" s="15" t="s">
        <v>44</v>
      </c>
      <c r="E74" s="16" t="s">
        <v>45</v>
      </c>
      <c r="F74" s="9" t="s">
        <v>155</v>
      </c>
      <c r="G74" s="49"/>
      <c r="H74" s="18" t="s">
        <v>259</v>
      </c>
      <c r="I74" s="18"/>
      <c r="J74" s="2"/>
      <c r="K74" s="2"/>
      <c r="L74" s="2"/>
      <c r="M74" s="2"/>
      <c r="N74" s="2"/>
      <c r="O74" s="2"/>
      <c r="P74" s="2"/>
      <c r="Q74" s="2"/>
      <c r="R74" s="2"/>
      <c r="S74" s="2"/>
      <c r="T74" s="2"/>
      <c r="U74" s="2"/>
      <c r="V74" s="2"/>
      <c r="W74" s="2"/>
      <c r="X74" s="2"/>
      <c r="Y74" s="2"/>
      <c r="Z74" s="2"/>
    </row>
    <row r="75" spans="1:26" s="33" customFormat="1" ht="118.5" customHeight="1" x14ac:dyDescent="0.25">
      <c r="A75" s="15">
        <f t="shared" si="1"/>
        <v>70</v>
      </c>
      <c r="B75" s="9">
        <v>182</v>
      </c>
      <c r="C75" s="9" t="s">
        <v>9</v>
      </c>
      <c r="D75" s="15" t="s">
        <v>46</v>
      </c>
      <c r="E75" s="16" t="s">
        <v>47</v>
      </c>
      <c r="F75" s="9" t="s">
        <v>155</v>
      </c>
      <c r="G75" s="49"/>
      <c r="H75" s="18" t="s">
        <v>258</v>
      </c>
      <c r="I75" s="18"/>
      <c r="J75" s="2"/>
      <c r="K75" s="2"/>
      <c r="L75" s="2"/>
      <c r="M75" s="2"/>
      <c r="N75" s="2"/>
      <c r="O75" s="2"/>
      <c r="P75" s="2"/>
      <c r="Q75" s="2"/>
      <c r="R75" s="2"/>
      <c r="S75" s="2"/>
      <c r="T75" s="2"/>
      <c r="U75" s="2"/>
      <c r="V75" s="2"/>
      <c r="W75" s="2"/>
      <c r="X75" s="2"/>
      <c r="Y75" s="2"/>
      <c r="Z75" s="2"/>
    </row>
    <row r="76" spans="1:26" s="33" customFormat="1" ht="255" x14ac:dyDescent="0.25">
      <c r="A76" s="15">
        <f t="shared" si="1"/>
        <v>71</v>
      </c>
      <c r="B76" s="9">
        <v>182</v>
      </c>
      <c r="C76" s="9" t="s">
        <v>9</v>
      </c>
      <c r="D76" s="15" t="s">
        <v>48</v>
      </c>
      <c r="E76" s="16" t="s">
        <v>49</v>
      </c>
      <c r="F76" s="9" t="s">
        <v>11</v>
      </c>
      <c r="G76" s="49" t="s">
        <v>490</v>
      </c>
      <c r="H76" s="18"/>
      <c r="I76" s="18" t="s">
        <v>353</v>
      </c>
      <c r="J76" s="2"/>
      <c r="K76" s="2"/>
      <c r="L76" s="2"/>
      <c r="M76" s="2"/>
      <c r="N76" s="2"/>
      <c r="O76" s="2"/>
      <c r="P76" s="2"/>
      <c r="Q76" s="2"/>
      <c r="R76" s="2"/>
      <c r="S76" s="2"/>
      <c r="T76" s="2"/>
      <c r="U76" s="2"/>
      <c r="V76" s="2"/>
      <c r="W76" s="2"/>
      <c r="X76" s="2"/>
      <c r="Y76" s="2"/>
      <c r="Z76" s="2"/>
    </row>
    <row r="77" spans="1:26" s="33" customFormat="1" ht="120" customHeight="1" x14ac:dyDescent="0.25">
      <c r="A77" s="15">
        <f t="shared" si="1"/>
        <v>72</v>
      </c>
      <c r="B77" s="9">
        <v>182</v>
      </c>
      <c r="C77" s="9" t="s">
        <v>9</v>
      </c>
      <c r="D77" s="15" t="s">
        <v>50</v>
      </c>
      <c r="E77" s="16" t="s">
        <v>51</v>
      </c>
      <c r="F77" s="9" t="s">
        <v>155</v>
      </c>
      <c r="G77" s="49"/>
      <c r="H77" s="18" t="s">
        <v>258</v>
      </c>
      <c r="I77" s="18"/>
      <c r="J77" s="2"/>
      <c r="K77" s="2"/>
      <c r="L77" s="2"/>
      <c r="M77" s="2"/>
      <c r="N77" s="2"/>
      <c r="O77" s="2"/>
      <c r="P77" s="2"/>
      <c r="Q77" s="2"/>
      <c r="R77" s="2"/>
      <c r="S77" s="2"/>
      <c r="T77" s="2"/>
      <c r="U77" s="2"/>
      <c r="V77" s="2"/>
      <c r="W77" s="2"/>
      <c r="X77" s="2"/>
      <c r="Y77" s="2"/>
      <c r="Z77" s="2"/>
    </row>
    <row r="78" spans="1:26" s="33" customFormat="1" ht="375" x14ac:dyDescent="0.25">
      <c r="A78" s="15">
        <f t="shared" si="1"/>
        <v>73</v>
      </c>
      <c r="B78" s="9">
        <v>182</v>
      </c>
      <c r="C78" s="9" t="s">
        <v>9</v>
      </c>
      <c r="D78" s="15" t="s">
        <v>52</v>
      </c>
      <c r="E78" s="16" t="s">
        <v>214</v>
      </c>
      <c r="F78" s="9" t="s">
        <v>11</v>
      </c>
      <c r="G78" s="49" t="s">
        <v>491</v>
      </c>
      <c r="H78" s="18"/>
      <c r="I78" s="18" t="s">
        <v>358</v>
      </c>
      <c r="J78" s="2"/>
      <c r="K78" s="2"/>
      <c r="L78" s="2"/>
      <c r="M78" s="2"/>
      <c r="N78" s="2"/>
      <c r="O78" s="2"/>
      <c r="P78" s="2"/>
      <c r="Q78" s="2"/>
      <c r="R78" s="2"/>
      <c r="S78" s="2"/>
      <c r="T78" s="2"/>
      <c r="U78" s="2"/>
      <c r="V78" s="2"/>
      <c r="W78" s="2"/>
      <c r="X78" s="2"/>
      <c r="Y78" s="2"/>
      <c r="Z78" s="2"/>
    </row>
    <row r="79" spans="1:26" s="33" customFormat="1" ht="375" x14ac:dyDescent="0.25">
      <c r="A79" s="15">
        <f t="shared" si="1"/>
        <v>74</v>
      </c>
      <c r="B79" s="9">
        <v>182</v>
      </c>
      <c r="C79" s="9" t="s">
        <v>9</v>
      </c>
      <c r="D79" s="15" t="s">
        <v>53</v>
      </c>
      <c r="E79" s="16" t="s">
        <v>224</v>
      </c>
      <c r="F79" s="9" t="s">
        <v>11</v>
      </c>
      <c r="G79" s="49" t="s">
        <v>491</v>
      </c>
      <c r="H79" s="18"/>
      <c r="I79" s="18" t="s">
        <v>358</v>
      </c>
      <c r="J79" s="2"/>
      <c r="K79" s="2"/>
      <c r="L79" s="2"/>
      <c r="M79" s="2"/>
      <c r="N79" s="2"/>
      <c r="O79" s="2"/>
      <c r="P79" s="2"/>
      <c r="Q79" s="2"/>
      <c r="R79" s="2"/>
      <c r="S79" s="2"/>
      <c r="T79" s="2"/>
      <c r="U79" s="2"/>
      <c r="V79" s="2"/>
      <c r="W79" s="2"/>
      <c r="X79" s="2"/>
      <c r="Y79" s="2"/>
      <c r="Z79" s="2"/>
    </row>
    <row r="80" spans="1:26" s="2" customFormat="1" ht="225" x14ac:dyDescent="0.25">
      <c r="A80" s="15">
        <f t="shared" si="1"/>
        <v>75</v>
      </c>
      <c r="B80" s="9">
        <v>182</v>
      </c>
      <c r="C80" s="9" t="s">
        <v>9</v>
      </c>
      <c r="D80" s="15" t="s">
        <v>54</v>
      </c>
      <c r="E80" s="16" t="s">
        <v>55</v>
      </c>
      <c r="F80" s="9" t="s">
        <v>11</v>
      </c>
      <c r="G80" s="49" t="s">
        <v>492</v>
      </c>
      <c r="H80" s="82"/>
      <c r="I80" s="16" t="s">
        <v>493</v>
      </c>
    </row>
    <row r="81" spans="1:26" s="80" customFormat="1" ht="386.25" customHeight="1" x14ac:dyDescent="0.25">
      <c r="A81" s="15">
        <f t="shared" si="1"/>
        <v>76</v>
      </c>
      <c r="B81" s="9">
        <v>182</v>
      </c>
      <c r="C81" s="9" t="s">
        <v>9</v>
      </c>
      <c r="D81" s="15" t="s">
        <v>307</v>
      </c>
      <c r="E81" s="16" t="s">
        <v>308</v>
      </c>
      <c r="F81" s="9" t="s">
        <v>11</v>
      </c>
      <c r="G81" s="87" t="s">
        <v>516</v>
      </c>
      <c r="H81" s="16"/>
      <c r="I81" s="16" t="s">
        <v>517</v>
      </c>
    </row>
    <row r="82" spans="1:26" s="72" customFormat="1" ht="168.75" customHeight="1" x14ac:dyDescent="0.25">
      <c r="A82" s="15">
        <f t="shared" si="1"/>
        <v>77</v>
      </c>
      <c r="B82" s="9">
        <v>182</v>
      </c>
      <c r="C82" s="9" t="s">
        <v>9</v>
      </c>
      <c r="D82" s="15" t="s">
        <v>56</v>
      </c>
      <c r="E82" s="16" t="s">
        <v>57</v>
      </c>
      <c r="F82" s="9" t="s">
        <v>11</v>
      </c>
      <c r="G82" s="18" t="s">
        <v>162</v>
      </c>
      <c r="H82" s="18"/>
      <c r="I82" s="18" t="s">
        <v>163</v>
      </c>
      <c r="J82" s="71"/>
      <c r="K82" s="71"/>
      <c r="L82" s="71"/>
      <c r="M82" s="71"/>
      <c r="N82" s="71"/>
      <c r="O82" s="71"/>
      <c r="P82" s="71"/>
      <c r="Q82" s="71"/>
      <c r="R82" s="71"/>
      <c r="S82" s="71"/>
      <c r="T82" s="71"/>
      <c r="U82" s="71"/>
      <c r="V82" s="71"/>
      <c r="W82" s="71"/>
      <c r="X82" s="71"/>
      <c r="Y82" s="71"/>
      <c r="Z82" s="71"/>
    </row>
    <row r="83" spans="1:26" s="72" customFormat="1" ht="276.60000000000002" customHeight="1" x14ac:dyDescent="0.25">
      <c r="A83" s="15">
        <f t="shared" si="1"/>
        <v>78</v>
      </c>
      <c r="B83" s="9">
        <v>182</v>
      </c>
      <c r="C83" s="9" t="s">
        <v>9</v>
      </c>
      <c r="D83" s="15" t="s">
        <v>164</v>
      </c>
      <c r="E83" s="16" t="s">
        <v>166</v>
      </c>
      <c r="F83" s="9" t="s">
        <v>11</v>
      </c>
      <c r="G83" s="18" t="s">
        <v>168</v>
      </c>
      <c r="H83" s="18"/>
      <c r="I83" s="18" t="s">
        <v>342</v>
      </c>
      <c r="J83" s="71"/>
      <c r="K83" s="71"/>
      <c r="L83" s="71"/>
      <c r="M83" s="71"/>
      <c r="N83" s="71"/>
      <c r="O83" s="71"/>
      <c r="P83" s="71"/>
      <c r="Q83" s="71"/>
      <c r="R83" s="71"/>
      <c r="S83" s="71"/>
      <c r="T83" s="71"/>
      <c r="U83" s="71"/>
      <c r="V83" s="71"/>
      <c r="W83" s="71"/>
      <c r="X83" s="71"/>
      <c r="Y83" s="71"/>
      <c r="Z83" s="71"/>
    </row>
    <row r="84" spans="1:26" s="72" customFormat="1" ht="120.75" customHeight="1" x14ac:dyDescent="0.25">
      <c r="A84" s="15">
        <f t="shared" si="1"/>
        <v>79</v>
      </c>
      <c r="B84" s="9">
        <v>182</v>
      </c>
      <c r="C84" s="9" t="s">
        <v>9</v>
      </c>
      <c r="D84" s="15" t="s">
        <v>165</v>
      </c>
      <c r="E84" s="16" t="s">
        <v>167</v>
      </c>
      <c r="F84" s="9" t="s">
        <v>11</v>
      </c>
      <c r="G84" s="18" t="s">
        <v>455</v>
      </c>
      <c r="H84" s="18"/>
      <c r="I84" s="18" t="s">
        <v>170</v>
      </c>
      <c r="J84" s="71"/>
      <c r="K84" s="71"/>
      <c r="L84" s="71"/>
      <c r="M84" s="71"/>
      <c r="N84" s="71"/>
      <c r="O84" s="71"/>
      <c r="P84" s="71"/>
      <c r="Q84" s="71"/>
      <c r="R84" s="71"/>
      <c r="S84" s="71"/>
      <c r="T84" s="71"/>
      <c r="U84" s="71"/>
      <c r="V84" s="71"/>
      <c r="W84" s="71"/>
      <c r="X84" s="71"/>
      <c r="Y84" s="71"/>
      <c r="Z84" s="71"/>
    </row>
    <row r="85" spans="1:26" s="33" customFormat="1" ht="242.25" customHeight="1" x14ac:dyDescent="0.25">
      <c r="A85" s="15">
        <f t="shared" si="1"/>
        <v>80</v>
      </c>
      <c r="B85" s="9">
        <v>182</v>
      </c>
      <c r="C85" s="9" t="s">
        <v>9</v>
      </c>
      <c r="D85" s="15" t="s">
        <v>58</v>
      </c>
      <c r="E85" s="16" t="s">
        <v>59</v>
      </c>
      <c r="F85" s="9" t="s">
        <v>11</v>
      </c>
      <c r="G85" s="18" t="s">
        <v>366</v>
      </c>
      <c r="H85" s="18"/>
      <c r="I85" s="18" t="s">
        <v>172</v>
      </c>
      <c r="J85" s="2"/>
      <c r="K85" s="2"/>
      <c r="L85" s="2"/>
      <c r="M85" s="2"/>
      <c r="N85" s="2"/>
      <c r="O85" s="2"/>
      <c r="P85" s="2"/>
      <c r="Q85" s="2"/>
      <c r="R85" s="2"/>
      <c r="S85" s="2"/>
      <c r="T85" s="2"/>
      <c r="U85" s="2"/>
      <c r="V85" s="2"/>
      <c r="W85" s="2"/>
      <c r="X85" s="2"/>
      <c r="Y85" s="2"/>
      <c r="Z85" s="2"/>
    </row>
    <row r="86" spans="1:26" s="33" customFormat="1" ht="195" customHeight="1" x14ac:dyDescent="0.25">
      <c r="A86" s="15">
        <f t="shared" si="1"/>
        <v>81</v>
      </c>
      <c r="B86" s="9">
        <v>182</v>
      </c>
      <c r="C86" s="9" t="s">
        <v>9</v>
      </c>
      <c r="D86" s="15" t="s">
        <v>60</v>
      </c>
      <c r="E86" s="16" t="s">
        <v>61</v>
      </c>
      <c r="F86" s="9" t="s">
        <v>11</v>
      </c>
      <c r="G86" s="18" t="s">
        <v>365</v>
      </c>
      <c r="H86" s="18"/>
      <c r="I86" s="18" t="s">
        <v>174</v>
      </c>
      <c r="J86" s="2"/>
      <c r="K86" s="2"/>
      <c r="L86" s="2"/>
      <c r="M86" s="2"/>
      <c r="N86" s="2"/>
      <c r="O86" s="2"/>
      <c r="P86" s="2"/>
      <c r="Q86" s="2"/>
      <c r="R86" s="2"/>
      <c r="S86" s="2"/>
      <c r="T86" s="2"/>
      <c r="U86" s="2"/>
      <c r="V86" s="2"/>
      <c r="W86" s="2"/>
      <c r="X86" s="2"/>
      <c r="Y86" s="2"/>
      <c r="Z86" s="2"/>
    </row>
    <row r="87" spans="1:26" s="33" customFormat="1" ht="195" customHeight="1" x14ac:dyDescent="0.25">
      <c r="A87" s="15">
        <f t="shared" si="1"/>
        <v>82</v>
      </c>
      <c r="B87" s="9">
        <v>182</v>
      </c>
      <c r="C87" s="9" t="s">
        <v>9</v>
      </c>
      <c r="D87" s="15" t="s">
        <v>64</v>
      </c>
      <c r="E87" s="16" t="s">
        <v>215</v>
      </c>
      <c r="F87" s="9" t="s">
        <v>11</v>
      </c>
      <c r="G87" s="18" t="s">
        <v>175</v>
      </c>
      <c r="H87" s="16"/>
      <c r="I87" s="18" t="s">
        <v>253</v>
      </c>
      <c r="J87" s="2"/>
      <c r="K87" s="2"/>
      <c r="L87" s="2"/>
      <c r="M87" s="2"/>
      <c r="N87" s="2"/>
      <c r="O87" s="2"/>
      <c r="P87" s="2"/>
      <c r="Q87" s="2"/>
      <c r="R87" s="2"/>
      <c r="S87" s="2"/>
      <c r="T87" s="2"/>
      <c r="U87" s="2"/>
      <c r="V87" s="2"/>
      <c r="W87" s="2"/>
      <c r="X87" s="2"/>
      <c r="Y87" s="2"/>
      <c r="Z87" s="2"/>
    </row>
    <row r="88" spans="1:26" s="33" customFormat="1" ht="195.75" customHeight="1" x14ac:dyDescent="0.25">
      <c r="A88" s="15">
        <f t="shared" si="1"/>
        <v>83</v>
      </c>
      <c r="B88" s="9">
        <v>182</v>
      </c>
      <c r="C88" s="9" t="s">
        <v>9</v>
      </c>
      <c r="D88" s="15" t="s">
        <v>65</v>
      </c>
      <c r="E88" s="16" t="s">
        <v>216</v>
      </c>
      <c r="F88" s="9" t="s">
        <v>11</v>
      </c>
      <c r="G88" s="18" t="s">
        <v>175</v>
      </c>
      <c r="H88" s="16"/>
      <c r="I88" s="18" t="s">
        <v>254</v>
      </c>
      <c r="J88" s="2"/>
      <c r="K88" s="2"/>
      <c r="L88" s="2"/>
      <c r="M88" s="2"/>
      <c r="N88" s="2"/>
      <c r="O88" s="2"/>
      <c r="P88" s="2"/>
      <c r="Q88" s="2"/>
      <c r="R88" s="2"/>
      <c r="S88" s="2"/>
      <c r="T88" s="2"/>
      <c r="U88" s="2"/>
      <c r="V88" s="2"/>
      <c r="W88" s="2"/>
      <c r="X88" s="2"/>
      <c r="Y88" s="2"/>
      <c r="Z88" s="2"/>
    </row>
    <row r="89" spans="1:26" s="33" customFormat="1" ht="198" customHeight="1" x14ac:dyDescent="0.25">
      <c r="A89" s="15">
        <f t="shared" si="1"/>
        <v>84</v>
      </c>
      <c r="B89" s="9">
        <v>182</v>
      </c>
      <c r="C89" s="9" t="s">
        <v>9</v>
      </c>
      <c r="D89" s="15" t="s">
        <v>66</v>
      </c>
      <c r="E89" s="16" t="s">
        <v>217</v>
      </c>
      <c r="F89" s="9" t="s">
        <v>11</v>
      </c>
      <c r="G89" s="18" t="s">
        <v>175</v>
      </c>
      <c r="H89" s="16"/>
      <c r="I89" s="18" t="s">
        <v>253</v>
      </c>
      <c r="J89" s="2"/>
      <c r="K89" s="2"/>
      <c r="L89" s="2"/>
      <c r="M89" s="2"/>
      <c r="N89" s="2"/>
      <c r="O89" s="2"/>
      <c r="P89" s="2"/>
      <c r="Q89" s="2"/>
      <c r="R89" s="2"/>
      <c r="S89" s="2"/>
      <c r="T89" s="2"/>
      <c r="U89" s="2"/>
      <c r="V89" s="2"/>
      <c r="W89" s="2"/>
      <c r="X89" s="2"/>
      <c r="Y89" s="2"/>
      <c r="Z89" s="2"/>
    </row>
    <row r="90" spans="1:26" s="33" customFormat="1" ht="145.5" customHeight="1" x14ac:dyDescent="0.25">
      <c r="A90" s="15">
        <f t="shared" si="1"/>
        <v>85</v>
      </c>
      <c r="B90" s="9">
        <v>182</v>
      </c>
      <c r="C90" s="9" t="s">
        <v>9</v>
      </c>
      <c r="D90" s="15" t="s">
        <v>67</v>
      </c>
      <c r="E90" s="16" t="s">
        <v>218</v>
      </c>
      <c r="F90" s="9" t="s">
        <v>11</v>
      </c>
      <c r="G90" s="18" t="s">
        <v>176</v>
      </c>
      <c r="H90" s="16"/>
      <c r="I90" s="18" t="s">
        <v>252</v>
      </c>
      <c r="J90" s="2"/>
      <c r="K90" s="2"/>
      <c r="L90" s="2"/>
      <c r="M90" s="2"/>
      <c r="N90" s="2"/>
      <c r="O90" s="2"/>
      <c r="P90" s="2"/>
      <c r="Q90" s="2"/>
      <c r="R90" s="2"/>
      <c r="S90" s="2"/>
      <c r="T90" s="2"/>
      <c r="U90" s="2"/>
      <c r="V90" s="2"/>
      <c r="W90" s="2"/>
      <c r="X90" s="2"/>
      <c r="Y90" s="2"/>
      <c r="Z90" s="2"/>
    </row>
    <row r="91" spans="1:26" s="33" customFormat="1" ht="139.5" customHeight="1" x14ac:dyDescent="0.25">
      <c r="A91" s="15">
        <f t="shared" si="1"/>
        <v>86</v>
      </c>
      <c r="B91" s="9">
        <v>182</v>
      </c>
      <c r="C91" s="9" t="s">
        <v>9</v>
      </c>
      <c r="D91" s="15" t="s">
        <v>68</v>
      </c>
      <c r="E91" s="16" t="s">
        <v>219</v>
      </c>
      <c r="F91" s="9" t="s">
        <v>11</v>
      </c>
      <c r="G91" s="18" t="s">
        <v>176</v>
      </c>
      <c r="H91" s="16"/>
      <c r="I91" s="18" t="s">
        <v>252</v>
      </c>
      <c r="J91" s="2"/>
      <c r="K91" s="2"/>
      <c r="L91" s="2"/>
      <c r="M91" s="2"/>
      <c r="N91" s="2"/>
      <c r="O91" s="2"/>
      <c r="P91" s="2"/>
      <c r="Q91" s="2"/>
      <c r="R91" s="2"/>
      <c r="S91" s="2"/>
      <c r="T91" s="2"/>
      <c r="U91" s="2"/>
      <c r="V91" s="2"/>
      <c r="W91" s="2"/>
      <c r="X91" s="2"/>
      <c r="Y91" s="2"/>
      <c r="Z91" s="2"/>
    </row>
    <row r="92" spans="1:26" s="33" customFormat="1" ht="140.25" customHeight="1" x14ac:dyDescent="0.25">
      <c r="A92" s="15">
        <f t="shared" si="1"/>
        <v>87</v>
      </c>
      <c r="B92" s="9">
        <v>182</v>
      </c>
      <c r="C92" s="9" t="s">
        <v>9</v>
      </c>
      <c r="D92" s="15" t="s">
        <v>69</v>
      </c>
      <c r="E92" s="16" t="s">
        <v>220</v>
      </c>
      <c r="F92" s="9" t="s">
        <v>11</v>
      </c>
      <c r="G92" s="18" t="s">
        <v>176</v>
      </c>
      <c r="H92" s="16"/>
      <c r="I92" s="18" t="s">
        <v>252</v>
      </c>
      <c r="J92" s="2"/>
      <c r="K92" s="2"/>
      <c r="L92" s="2"/>
      <c r="M92" s="2"/>
      <c r="N92" s="2"/>
      <c r="O92" s="2"/>
      <c r="P92" s="2"/>
      <c r="Q92" s="2"/>
      <c r="R92" s="2"/>
      <c r="S92" s="2"/>
      <c r="T92" s="2"/>
      <c r="U92" s="2"/>
      <c r="V92" s="2"/>
      <c r="W92" s="2"/>
      <c r="X92" s="2"/>
      <c r="Y92" s="2"/>
      <c r="Z92" s="2"/>
    </row>
    <row r="93" spans="1:26" s="71" customFormat="1" ht="195" customHeight="1" x14ac:dyDescent="0.25">
      <c r="A93" s="15">
        <f t="shared" si="1"/>
        <v>88</v>
      </c>
      <c r="B93" s="9">
        <v>182</v>
      </c>
      <c r="C93" s="9" t="s">
        <v>9</v>
      </c>
      <c r="D93" s="15" t="s">
        <v>70</v>
      </c>
      <c r="E93" s="16" t="s">
        <v>71</v>
      </c>
      <c r="F93" s="9" t="s">
        <v>11</v>
      </c>
      <c r="G93" s="18" t="s">
        <v>499</v>
      </c>
      <c r="H93" s="18"/>
      <c r="I93" s="18" t="s">
        <v>345</v>
      </c>
    </row>
    <row r="94" spans="1:26" s="72" customFormat="1" ht="357.75" customHeight="1" x14ac:dyDescent="0.25">
      <c r="A94" s="15">
        <f t="shared" si="1"/>
        <v>89</v>
      </c>
      <c r="B94" s="9">
        <v>182</v>
      </c>
      <c r="C94" s="9" t="s">
        <v>9</v>
      </c>
      <c r="D94" s="15" t="s">
        <v>72</v>
      </c>
      <c r="E94" s="16" t="s">
        <v>343</v>
      </c>
      <c r="F94" s="9" t="s">
        <v>11</v>
      </c>
      <c r="G94" s="18" t="s">
        <v>498</v>
      </c>
      <c r="H94" s="18"/>
      <c r="I94" s="18" t="s">
        <v>346</v>
      </c>
      <c r="J94" s="71"/>
      <c r="K94" s="71"/>
      <c r="L94" s="71"/>
      <c r="M94" s="71"/>
      <c r="N94" s="71"/>
      <c r="O94" s="71"/>
      <c r="P94" s="71"/>
      <c r="Q94" s="71"/>
      <c r="R94" s="71"/>
      <c r="S94" s="71"/>
      <c r="T94" s="71"/>
      <c r="U94" s="71"/>
      <c r="V94" s="71"/>
      <c r="W94" s="71"/>
      <c r="X94" s="71"/>
      <c r="Y94" s="71"/>
      <c r="Z94" s="71"/>
    </row>
    <row r="95" spans="1:26" s="72" customFormat="1" ht="50.25" customHeight="1" x14ac:dyDescent="0.25">
      <c r="A95" s="15">
        <f t="shared" si="1"/>
        <v>90</v>
      </c>
      <c r="B95" s="9">
        <v>182</v>
      </c>
      <c r="C95" s="9" t="s">
        <v>9</v>
      </c>
      <c r="D95" s="15" t="s">
        <v>287</v>
      </c>
      <c r="E95" s="16" t="s">
        <v>370</v>
      </c>
      <c r="F95" s="9" t="s">
        <v>155</v>
      </c>
      <c r="G95" s="18"/>
      <c r="H95" s="18" t="s">
        <v>288</v>
      </c>
      <c r="I95" s="56"/>
      <c r="J95" s="71"/>
      <c r="K95" s="71"/>
      <c r="L95" s="71"/>
      <c r="M95" s="71"/>
      <c r="N95" s="71"/>
      <c r="O95" s="71"/>
      <c r="P95" s="71"/>
      <c r="Q95" s="71"/>
      <c r="R95" s="71"/>
      <c r="S95" s="71"/>
      <c r="T95" s="71"/>
      <c r="U95" s="71"/>
      <c r="V95" s="71"/>
      <c r="W95" s="71"/>
      <c r="X95" s="71"/>
      <c r="Y95" s="71"/>
      <c r="Z95" s="71"/>
    </row>
    <row r="96" spans="1:26" s="72" customFormat="1" ht="49.5" customHeight="1" x14ac:dyDescent="0.25">
      <c r="A96" s="15">
        <f t="shared" si="1"/>
        <v>91</v>
      </c>
      <c r="B96" s="9">
        <v>182</v>
      </c>
      <c r="C96" s="9" t="s">
        <v>9</v>
      </c>
      <c r="D96" s="15" t="s">
        <v>289</v>
      </c>
      <c r="E96" s="16" t="s">
        <v>314</v>
      </c>
      <c r="F96" s="9" t="s">
        <v>155</v>
      </c>
      <c r="G96" s="18"/>
      <c r="H96" s="18" t="s">
        <v>290</v>
      </c>
      <c r="I96" s="56"/>
      <c r="J96" s="71"/>
      <c r="K96" s="71"/>
      <c r="L96" s="71"/>
      <c r="M96" s="71"/>
      <c r="N96" s="71"/>
      <c r="O96" s="71"/>
      <c r="P96" s="71"/>
      <c r="Q96" s="71"/>
      <c r="R96" s="71"/>
      <c r="S96" s="71"/>
      <c r="T96" s="71"/>
      <c r="U96" s="71"/>
      <c r="V96" s="71"/>
      <c r="W96" s="71"/>
      <c r="X96" s="71"/>
      <c r="Y96" s="71"/>
      <c r="Z96" s="71"/>
    </row>
    <row r="97" spans="1:26" s="72" customFormat="1" ht="106.5" customHeight="1" x14ac:dyDescent="0.25">
      <c r="A97" s="15">
        <f t="shared" si="1"/>
        <v>92</v>
      </c>
      <c r="B97" s="9">
        <v>182</v>
      </c>
      <c r="C97" s="9" t="s">
        <v>9</v>
      </c>
      <c r="D97" s="15" t="s">
        <v>291</v>
      </c>
      <c r="E97" s="16" t="s">
        <v>495</v>
      </c>
      <c r="F97" s="9" t="s">
        <v>155</v>
      </c>
      <c r="G97" s="18"/>
      <c r="H97" s="18" t="s">
        <v>290</v>
      </c>
      <c r="I97" s="56"/>
      <c r="J97" s="71"/>
      <c r="K97" s="71"/>
      <c r="L97" s="71"/>
      <c r="M97" s="71"/>
      <c r="N97" s="71"/>
      <c r="O97" s="71"/>
      <c r="P97" s="71"/>
      <c r="Q97" s="71"/>
      <c r="R97" s="71"/>
      <c r="S97" s="71"/>
      <c r="T97" s="71"/>
      <c r="U97" s="71"/>
      <c r="V97" s="71"/>
      <c r="W97" s="71"/>
      <c r="X97" s="71"/>
      <c r="Y97" s="71"/>
      <c r="Z97" s="71"/>
    </row>
    <row r="98" spans="1:26" s="72" customFormat="1" ht="60.75" customHeight="1" x14ac:dyDescent="0.25">
      <c r="A98" s="15">
        <f t="shared" si="1"/>
        <v>93</v>
      </c>
      <c r="B98" s="9">
        <v>182</v>
      </c>
      <c r="C98" s="9" t="s">
        <v>9</v>
      </c>
      <c r="D98" s="15" t="s">
        <v>293</v>
      </c>
      <c r="E98" s="16" t="s">
        <v>292</v>
      </c>
      <c r="F98" s="9" t="s">
        <v>155</v>
      </c>
      <c r="G98" s="18"/>
      <c r="H98" s="18" t="s">
        <v>288</v>
      </c>
      <c r="I98" s="56"/>
      <c r="J98" s="71"/>
      <c r="K98" s="71"/>
      <c r="L98" s="71"/>
      <c r="M98" s="71"/>
      <c r="N98" s="71"/>
      <c r="O98" s="71"/>
      <c r="P98" s="71"/>
      <c r="Q98" s="71"/>
      <c r="R98" s="71"/>
      <c r="S98" s="71"/>
      <c r="T98" s="71"/>
      <c r="U98" s="71"/>
      <c r="V98" s="71"/>
      <c r="W98" s="71"/>
      <c r="X98" s="71"/>
      <c r="Y98" s="71"/>
      <c r="Z98" s="71"/>
    </row>
    <row r="99" spans="1:26" s="72" customFormat="1" ht="50.25" customHeight="1" x14ac:dyDescent="0.25">
      <c r="A99" s="15">
        <f t="shared" si="1"/>
        <v>94</v>
      </c>
      <c r="B99" s="9">
        <v>182</v>
      </c>
      <c r="C99" s="9" t="s">
        <v>9</v>
      </c>
      <c r="D99" s="15" t="s">
        <v>295</v>
      </c>
      <c r="E99" s="16" t="s">
        <v>294</v>
      </c>
      <c r="F99" s="9" t="s">
        <v>155</v>
      </c>
      <c r="G99" s="18"/>
      <c r="H99" s="18" t="s">
        <v>288</v>
      </c>
      <c r="I99" s="56"/>
      <c r="J99" s="71"/>
      <c r="K99" s="71"/>
      <c r="L99" s="71"/>
      <c r="M99" s="71"/>
      <c r="N99" s="71"/>
      <c r="O99" s="71"/>
      <c r="P99" s="71"/>
      <c r="Q99" s="71"/>
      <c r="R99" s="71"/>
      <c r="S99" s="71"/>
      <c r="T99" s="71"/>
      <c r="U99" s="71"/>
      <c r="V99" s="71"/>
      <c r="W99" s="71"/>
      <c r="X99" s="71"/>
      <c r="Y99" s="71"/>
      <c r="Z99" s="71"/>
    </row>
    <row r="100" spans="1:26" s="72" customFormat="1" ht="80.25" customHeight="1" x14ac:dyDescent="0.25">
      <c r="A100" s="15">
        <f t="shared" si="1"/>
        <v>95</v>
      </c>
      <c r="B100" s="9">
        <v>182</v>
      </c>
      <c r="C100" s="9" t="s">
        <v>9</v>
      </c>
      <c r="D100" s="15" t="s">
        <v>296</v>
      </c>
      <c r="E100" s="16" t="s">
        <v>344</v>
      </c>
      <c r="F100" s="9" t="s">
        <v>155</v>
      </c>
      <c r="G100" s="18"/>
      <c r="H100" s="18" t="s">
        <v>288</v>
      </c>
      <c r="I100" s="56"/>
      <c r="J100" s="71"/>
      <c r="K100" s="71"/>
      <c r="L100" s="71"/>
      <c r="M100" s="71"/>
      <c r="N100" s="71"/>
      <c r="O100" s="71"/>
      <c r="P100" s="71"/>
      <c r="Q100" s="71"/>
      <c r="R100" s="71"/>
      <c r="S100" s="71"/>
      <c r="T100" s="71"/>
      <c r="U100" s="71"/>
      <c r="V100" s="71"/>
      <c r="W100" s="71"/>
      <c r="X100" s="71"/>
      <c r="Y100" s="71"/>
      <c r="Z100" s="71"/>
    </row>
    <row r="101" spans="1:26" s="72" customFormat="1" ht="49.5" customHeight="1" x14ac:dyDescent="0.25">
      <c r="A101" s="15">
        <f t="shared" si="1"/>
        <v>96</v>
      </c>
      <c r="B101" s="9">
        <v>182</v>
      </c>
      <c r="C101" s="9" t="s">
        <v>9</v>
      </c>
      <c r="D101" s="15" t="s">
        <v>297</v>
      </c>
      <c r="E101" s="16" t="s">
        <v>298</v>
      </c>
      <c r="F101" s="9" t="s">
        <v>155</v>
      </c>
      <c r="G101" s="18"/>
      <c r="H101" s="18" t="s">
        <v>288</v>
      </c>
      <c r="I101" s="56"/>
      <c r="J101" s="71"/>
      <c r="K101" s="71"/>
      <c r="L101" s="71"/>
      <c r="M101" s="71"/>
      <c r="N101" s="71"/>
      <c r="O101" s="71"/>
      <c r="P101" s="71"/>
      <c r="Q101" s="71"/>
      <c r="R101" s="71"/>
      <c r="S101" s="71"/>
      <c r="T101" s="71"/>
      <c r="U101" s="71"/>
      <c r="V101" s="71"/>
      <c r="W101" s="71"/>
      <c r="X101" s="71"/>
      <c r="Y101" s="71"/>
      <c r="Z101" s="71"/>
    </row>
    <row r="102" spans="1:26" s="72" customFormat="1" ht="49.5" customHeight="1" x14ac:dyDescent="0.25">
      <c r="A102" s="15">
        <f t="shared" si="1"/>
        <v>97</v>
      </c>
      <c r="B102" s="9">
        <v>182</v>
      </c>
      <c r="C102" s="9" t="s">
        <v>9</v>
      </c>
      <c r="D102" s="15" t="s">
        <v>300</v>
      </c>
      <c r="E102" s="16" t="s">
        <v>299</v>
      </c>
      <c r="F102" s="9" t="s">
        <v>155</v>
      </c>
      <c r="G102" s="18"/>
      <c r="H102" s="18" t="s">
        <v>288</v>
      </c>
      <c r="I102" s="56"/>
      <c r="J102" s="71"/>
      <c r="K102" s="71"/>
      <c r="L102" s="71"/>
      <c r="M102" s="71"/>
      <c r="N102" s="71"/>
      <c r="O102" s="71"/>
      <c r="P102" s="71"/>
      <c r="Q102" s="71"/>
      <c r="R102" s="71"/>
      <c r="S102" s="71"/>
      <c r="T102" s="71"/>
      <c r="U102" s="71"/>
      <c r="V102" s="71"/>
      <c r="W102" s="71"/>
      <c r="X102" s="71"/>
      <c r="Y102" s="71"/>
      <c r="Z102" s="71"/>
    </row>
    <row r="103" spans="1:26" s="72" customFormat="1" ht="48.75" customHeight="1" x14ac:dyDescent="0.25">
      <c r="A103" s="15">
        <f t="shared" si="1"/>
        <v>98</v>
      </c>
      <c r="B103" s="9">
        <v>182</v>
      </c>
      <c r="C103" s="9" t="s">
        <v>9</v>
      </c>
      <c r="D103" s="15" t="s">
        <v>302</v>
      </c>
      <c r="E103" s="16" t="s">
        <v>301</v>
      </c>
      <c r="F103" s="9" t="s">
        <v>155</v>
      </c>
      <c r="G103" s="18"/>
      <c r="H103" s="18" t="s">
        <v>288</v>
      </c>
      <c r="I103" s="56"/>
      <c r="J103" s="71"/>
      <c r="K103" s="71"/>
      <c r="L103" s="71"/>
      <c r="M103" s="71"/>
      <c r="N103" s="71"/>
      <c r="O103" s="71"/>
      <c r="P103" s="71"/>
      <c r="Q103" s="71"/>
      <c r="R103" s="71"/>
      <c r="S103" s="71"/>
      <c r="T103" s="71"/>
      <c r="U103" s="71"/>
      <c r="V103" s="71"/>
      <c r="W103" s="71"/>
      <c r="X103" s="71"/>
      <c r="Y103" s="71"/>
      <c r="Z103" s="71"/>
    </row>
    <row r="104" spans="1:26" s="72" customFormat="1" ht="49.5" customHeight="1" x14ac:dyDescent="0.25">
      <c r="A104" s="15">
        <f t="shared" si="1"/>
        <v>99</v>
      </c>
      <c r="B104" s="9">
        <v>182</v>
      </c>
      <c r="C104" s="9" t="s">
        <v>9</v>
      </c>
      <c r="D104" s="15" t="s">
        <v>304</v>
      </c>
      <c r="E104" s="16" t="s">
        <v>303</v>
      </c>
      <c r="F104" s="9" t="s">
        <v>155</v>
      </c>
      <c r="G104" s="18"/>
      <c r="H104" s="18" t="s">
        <v>288</v>
      </c>
      <c r="I104" s="56"/>
      <c r="J104" s="71"/>
      <c r="K104" s="71"/>
      <c r="L104" s="71"/>
      <c r="M104" s="71"/>
      <c r="N104" s="71"/>
      <c r="O104" s="71"/>
      <c r="P104" s="71"/>
      <c r="Q104" s="71"/>
      <c r="R104" s="71"/>
      <c r="S104" s="71"/>
      <c r="T104" s="71"/>
      <c r="U104" s="71"/>
      <c r="V104" s="71"/>
      <c r="W104" s="71"/>
      <c r="X104" s="71"/>
      <c r="Y104" s="71"/>
      <c r="Z104" s="71"/>
    </row>
    <row r="105" spans="1:26" s="72" customFormat="1" ht="50.25" customHeight="1" x14ac:dyDescent="0.25">
      <c r="A105" s="15">
        <f t="shared" si="1"/>
        <v>100</v>
      </c>
      <c r="B105" s="9">
        <v>182</v>
      </c>
      <c r="C105" s="9" t="s">
        <v>9</v>
      </c>
      <c r="D105" s="15" t="s">
        <v>306</v>
      </c>
      <c r="E105" s="16" t="s">
        <v>305</v>
      </c>
      <c r="F105" s="9" t="s">
        <v>155</v>
      </c>
      <c r="G105" s="18"/>
      <c r="H105" s="18" t="s">
        <v>290</v>
      </c>
      <c r="I105" s="56"/>
      <c r="J105" s="71"/>
      <c r="K105" s="71"/>
      <c r="L105" s="71"/>
      <c r="M105" s="71"/>
      <c r="N105" s="71"/>
      <c r="O105" s="71"/>
      <c r="P105" s="71"/>
      <c r="Q105" s="71"/>
      <c r="R105" s="71"/>
      <c r="S105" s="71"/>
      <c r="T105" s="71"/>
      <c r="U105" s="71"/>
      <c r="V105" s="71"/>
      <c r="W105" s="71"/>
      <c r="X105" s="71"/>
      <c r="Y105" s="71"/>
      <c r="Z105" s="71"/>
    </row>
    <row r="106" spans="1:26" s="72" customFormat="1" ht="113.25" customHeight="1" x14ac:dyDescent="0.25">
      <c r="A106" s="15">
        <f t="shared" si="1"/>
        <v>101</v>
      </c>
      <c r="B106" s="9">
        <v>182</v>
      </c>
      <c r="C106" s="9" t="s">
        <v>9</v>
      </c>
      <c r="D106" s="15" t="s">
        <v>73</v>
      </c>
      <c r="E106" s="16" t="s">
        <v>74</v>
      </c>
      <c r="F106" s="9" t="s">
        <v>11</v>
      </c>
      <c r="G106" s="83" t="s">
        <v>180</v>
      </c>
      <c r="H106" s="18"/>
      <c r="I106" s="83" t="s">
        <v>181</v>
      </c>
      <c r="J106" s="71"/>
      <c r="K106" s="71"/>
      <c r="L106" s="71"/>
      <c r="M106" s="71"/>
      <c r="N106" s="71"/>
      <c r="O106" s="71"/>
      <c r="P106" s="71"/>
      <c r="Q106" s="71"/>
      <c r="R106" s="71"/>
      <c r="S106" s="71"/>
      <c r="T106" s="71"/>
      <c r="U106" s="71"/>
      <c r="V106" s="71"/>
      <c r="W106" s="71"/>
      <c r="X106" s="71"/>
      <c r="Y106" s="71"/>
      <c r="Z106" s="71"/>
    </row>
    <row r="107" spans="1:26" s="72" customFormat="1" ht="151.5" customHeight="1" x14ac:dyDescent="0.25">
      <c r="A107" s="15">
        <f t="shared" si="1"/>
        <v>102</v>
      </c>
      <c r="B107" s="9">
        <v>182</v>
      </c>
      <c r="C107" s="9" t="s">
        <v>9</v>
      </c>
      <c r="D107" s="15" t="s">
        <v>75</v>
      </c>
      <c r="E107" s="16" t="s">
        <v>76</v>
      </c>
      <c r="F107" s="9" t="s">
        <v>11</v>
      </c>
      <c r="G107" s="49" t="s">
        <v>497</v>
      </c>
      <c r="H107" s="18"/>
      <c r="I107" s="18" t="s">
        <v>496</v>
      </c>
      <c r="J107" s="71"/>
      <c r="K107" s="71"/>
      <c r="L107" s="71"/>
      <c r="M107" s="71"/>
      <c r="N107" s="71"/>
      <c r="O107" s="71"/>
      <c r="P107" s="71"/>
      <c r="Q107" s="71"/>
      <c r="R107" s="71"/>
      <c r="S107" s="71"/>
      <c r="T107" s="71"/>
      <c r="U107" s="71"/>
      <c r="V107" s="71"/>
      <c r="W107" s="71"/>
      <c r="X107" s="71"/>
      <c r="Y107" s="71"/>
      <c r="Z107" s="71"/>
    </row>
    <row r="108" spans="1:26" s="72" customFormat="1" ht="153.75" customHeight="1" x14ac:dyDescent="0.25">
      <c r="A108" s="15">
        <f t="shared" si="1"/>
        <v>103</v>
      </c>
      <c r="B108" s="9">
        <v>182</v>
      </c>
      <c r="C108" s="9" t="s">
        <v>9</v>
      </c>
      <c r="D108" s="15" t="s">
        <v>77</v>
      </c>
      <c r="E108" s="16" t="s">
        <v>78</v>
      </c>
      <c r="F108" s="9" t="s">
        <v>11</v>
      </c>
      <c r="G108" s="49" t="s">
        <v>497</v>
      </c>
      <c r="H108" s="56"/>
      <c r="I108" s="18" t="s">
        <v>500</v>
      </c>
      <c r="J108" s="71"/>
      <c r="K108" s="71"/>
      <c r="L108" s="71"/>
      <c r="M108" s="71"/>
      <c r="N108" s="71"/>
      <c r="O108" s="71"/>
      <c r="P108" s="71"/>
      <c r="Q108" s="71"/>
      <c r="R108" s="71"/>
      <c r="S108" s="71"/>
      <c r="T108" s="71"/>
      <c r="U108" s="71"/>
      <c r="V108" s="71"/>
      <c r="W108" s="71"/>
      <c r="X108" s="71"/>
      <c r="Y108" s="71"/>
      <c r="Z108" s="71"/>
    </row>
    <row r="109" spans="1:26" s="33" customFormat="1" ht="182.25" customHeight="1" x14ac:dyDescent="0.25">
      <c r="A109" s="15">
        <f t="shared" si="1"/>
        <v>104</v>
      </c>
      <c r="B109" s="9">
        <v>182</v>
      </c>
      <c r="C109" s="9" t="s">
        <v>9</v>
      </c>
      <c r="D109" s="15" t="s">
        <v>79</v>
      </c>
      <c r="E109" s="16" t="s">
        <v>80</v>
      </c>
      <c r="F109" s="9" t="s">
        <v>11</v>
      </c>
      <c r="G109" s="49" t="s">
        <v>179</v>
      </c>
      <c r="H109" s="50"/>
      <c r="I109" s="18" t="s">
        <v>251</v>
      </c>
      <c r="J109" s="2"/>
      <c r="K109" s="2"/>
      <c r="L109" s="2"/>
      <c r="M109" s="2"/>
      <c r="N109" s="2"/>
      <c r="O109" s="2"/>
      <c r="P109" s="2"/>
      <c r="Q109" s="2"/>
      <c r="R109" s="2"/>
      <c r="S109" s="2"/>
      <c r="T109" s="2"/>
      <c r="U109" s="2"/>
      <c r="V109" s="2"/>
      <c r="W109" s="2"/>
      <c r="X109" s="2"/>
      <c r="Y109" s="2"/>
      <c r="Z109" s="2"/>
    </row>
    <row r="110" spans="1:26" s="33" customFormat="1" ht="120.75" customHeight="1" x14ac:dyDescent="0.25">
      <c r="A110" s="15">
        <f t="shared" si="1"/>
        <v>105</v>
      </c>
      <c r="B110" s="9">
        <v>182</v>
      </c>
      <c r="C110" s="9" t="s">
        <v>9</v>
      </c>
      <c r="D110" s="15" t="s">
        <v>225</v>
      </c>
      <c r="E110" s="16" t="s">
        <v>82</v>
      </c>
      <c r="F110" s="9" t="s">
        <v>155</v>
      </c>
      <c r="G110" s="49"/>
      <c r="H110" s="18" t="s">
        <v>249</v>
      </c>
      <c r="I110" s="18"/>
      <c r="J110" s="2"/>
      <c r="K110" s="2"/>
      <c r="L110" s="2"/>
      <c r="M110" s="2"/>
      <c r="N110" s="2"/>
      <c r="O110" s="2"/>
      <c r="P110" s="2"/>
      <c r="Q110" s="2"/>
      <c r="R110" s="2"/>
      <c r="S110" s="2"/>
      <c r="T110" s="2"/>
      <c r="U110" s="2"/>
      <c r="V110" s="2"/>
      <c r="W110" s="2"/>
      <c r="X110" s="2"/>
      <c r="Y110" s="2"/>
      <c r="Z110" s="2"/>
    </row>
    <row r="111" spans="1:26" s="33" customFormat="1" ht="121.5" customHeight="1" x14ac:dyDescent="0.25">
      <c r="A111" s="15">
        <f t="shared" si="1"/>
        <v>106</v>
      </c>
      <c r="B111" s="9">
        <v>182</v>
      </c>
      <c r="C111" s="9" t="s">
        <v>9</v>
      </c>
      <c r="D111" s="79" t="s">
        <v>83</v>
      </c>
      <c r="E111" s="16" t="s">
        <v>84</v>
      </c>
      <c r="F111" s="9" t="s">
        <v>155</v>
      </c>
      <c r="G111" s="49"/>
      <c r="H111" s="18" t="s">
        <v>248</v>
      </c>
      <c r="I111" s="18"/>
      <c r="J111" s="2"/>
      <c r="K111" s="2"/>
      <c r="L111" s="2"/>
      <c r="M111" s="2"/>
      <c r="N111" s="2"/>
      <c r="O111" s="2"/>
      <c r="P111" s="2"/>
      <c r="Q111" s="2"/>
      <c r="R111" s="2"/>
      <c r="S111" s="2"/>
      <c r="T111" s="2"/>
      <c r="U111" s="2"/>
      <c r="V111" s="2"/>
      <c r="W111" s="2"/>
      <c r="X111" s="2"/>
      <c r="Y111" s="2"/>
      <c r="Z111" s="2"/>
    </row>
    <row r="112" spans="1:26" s="33" customFormat="1" ht="106.5" customHeight="1" x14ac:dyDescent="0.25">
      <c r="A112" s="15">
        <f t="shared" si="1"/>
        <v>107</v>
      </c>
      <c r="B112" s="9">
        <v>182</v>
      </c>
      <c r="C112" s="9" t="s">
        <v>9</v>
      </c>
      <c r="D112" s="79" t="s">
        <v>85</v>
      </c>
      <c r="E112" s="16" t="s">
        <v>227</v>
      </c>
      <c r="F112" s="9" t="s">
        <v>155</v>
      </c>
      <c r="G112" s="49"/>
      <c r="H112" s="18" t="s">
        <v>244</v>
      </c>
      <c r="I112" s="18"/>
      <c r="J112" s="2"/>
      <c r="K112" s="2"/>
      <c r="L112" s="2"/>
      <c r="M112" s="2"/>
      <c r="N112" s="2"/>
      <c r="O112" s="2"/>
      <c r="P112" s="2"/>
      <c r="Q112" s="2"/>
      <c r="R112" s="2"/>
      <c r="S112" s="2"/>
      <c r="T112" s="2"/>
      <c r="U112" s="2"/>
      <c r="V112" s="2"/>
      <c r="W112" s="2"/>
      <c r="X112" s="2"/>
      <c r="Y112" s="2"/>
      <c r="Z112" s="2"/>
    </row>
    <row r="113" spans="1:26" s="33" customFormat="1" ht="106.5" customHeight="1" x14ac:dyDescent="0.25">
      <c r="A113" s="15">
        <f t="shared" si="1"/>
        <v>108</v>
      </c>
      <c r="B113" s="9">
        <v>182</v>
      </c>
      <c r="C113" s="9" t="s">
        <v>9</v>
      </c>
      <c r="D113" s="79" t="s">
        <v>86</v>
      </c>
      <c r="E113" s="16" t="s">
        <v>228</v>
      </c>
      <c r="F113" s="9" t="s">
        <v>155</v>
      </c>
      <c r="G113" s="49"/>
      <c r="H113" s="18" t="s">
        <v>244</v>
      </c>
      <c r="I113" s="18"/>
      <c r="J113" s="2"/>
      <c r="K113" s="2"/>
      <c r="L113" s="2"/>
      <c r="M113" s="2"/>
      <c r="N113" s="2"/>
      <c r="O113" s="2"/>
      <c r="P113" s="2"/>
      <c r="Q113" s="2"/>
      <c r="R113" s="2"/>
      <c r="S113" s="2"/>
      <c r="T113" s="2"/>
      <c r="U113" s="2"/>
      <c r="V113" s="2"/>
      <c r="W113" s="2"/>
      <c r="X113" s="2"/>
      <c r="Y113" s="2"/>
      <c r="Z113" s="2"/>
    </row>
    <row r="114" spans="1:26" s="33" customFormat="1" ht="105" customHeight="1" x14ac:dyDescent="0.25">
      <c r="A114" s="15">
        <f t="shared" si="1"/>
        <v>109</v>
      </c>
      <c r="B114" s="9">
        <v>182</v>
      </c>
      <c r="C114" s="9" t="s">
        <v>9</v>
      </c>
      <c r="D114" s="79" t="s">
        <v>87</v>
      </c>
      <c r="E114" s="16" t="s">
        <v>88</v>
      </c>
      <c r="F114" s="9" t="s">
        <v>155</v>
      </c>
      <c r="G114" s="49"/>
      <c r="H114" s="18" t="s">
        <v>244</v>
      </c>
      <c r="I114" s="18"/>
      <c r="J114" s="2"/>
      <c r="K114" s="2"/>
      <c r="L114" s="2"/>
      <c r="M114" s="2"/>
      <c r="N114" s="2"/>
      <c r="O114" s="2"/>
      <c r="P114" s="2"/>
      <c r="Q114" s="2"/>
      <c r="R114" s="2"/>
      <c r="S114" s="2"/>
      <c r="T114" s="2"/>
      <c r="U114" s="2"/>
      <c r="V114" s="2"/>
      <c r="W114" s="2"/>
      <c r="X114" s="2"/>
      <c r="Y114" s="2"/>
      <c r="Z114" s="2"/>
    </row>
    <row r="115" spans="1:26" s="33" customFormat="1" ht="104.25" customHeight="1" x14ac:dyDescent="0.25">
      <c r="A115" s="15">
        <f t="shared" si="1"/>
        <v>110</v>
      </c>
      <c r="B115" s="9">
        <v>182</v>
      </c>
      <c r="C115" s="9" t="s">
        <v>9</v>
      </c>
      <c r="D115" s="79" t="s">
        <v>89</v>
      </c>
      <c r="E115" s="16" t="s">
        <v>90</v>
      </c>
      <c r="F115" s="9" t="s">
        <v>155</v>
      </c>
      <c r="G115" s="49"/>
      <c r="H115" s="18" t="s">
        <v>244</v>
      </c>
      <c r="I115" s="18"/>
      <c r="J115" s="2"/>
      <c r="K115" s="2"/>
      <c r="L115" s="2"/>
      <c r="M115" s="2"/>
      <c r="N115" s="2"/>
      <c r="O115" s="2"/>
      <c r="P115" s="2"/>
      <c r="Q115" s="2"/>
      <c r="R115" s="2"/>
      <c r="S115" s="2"/>
      <c r="T115" s="2"/>
      <c r="U115" s="2"/>
      <c r="V115" s="2"/>
      <c r="W115" s="2"/>
      <c r="X115" s="2"/>
      <c r="Y115" s="2"/>
      <c r="Z115" s="2"/>
    </row>
    <row r="116" spans="1:26" s="33" customFormat="1" ht="135" x14ac:dyDescent="0.25">
      <c r="A116" s="15">
        <f t="shared" si="1"/>
        <v>111</v>
      </c>
      <c r="B116" s="9">
        <v>182</v>
      </c>
      <c r="C116" s="9" t="s">
        <v>9</v>
      </c>
      <c r="D116" s="79" t="s">
        <v>91</v>
      </c>
      <c r="E116" s="16" t="s">
        <v>92</v>
      </c>
      <c r="F116" s="9" t="s">
        <v>155</v>
      </c>
      <c r="G116" s="49"/>
      <c r="H116" s="18" t="s">
        <v>244</v>
      </c>
      <c r="I116" s="18"/>
      <c r="J116" s="2"/>
      <c r="K116" s="2"/>
      <c r="L116" s="2"/>
      <c r="M116" s="2"/>
      <c r="N116" s="2"/>
      <c r="O116" s="2"/>
      <c r="P116" s="2"/>
      <c r="Q116" s="2"/>
      <c r="R116" s="2"/>
      <c r="S116" s="2"/>
      <c r="T116" s="2"/>
      <c r="U116" s="2"/>
      <c r="V116" s="2"/>
      <c r="W116" s="2"/>
      <c r="X116" s="2"/>
      <c r="Y116" s="2"/>
      <c r="Z116" s="2"/>
    </row>
    <row r="117" spans="1:26" s="33" customFormat="1" ht="103.5" customHeight="1" x14ac:dyDescent="0.25">
      <c r="A117" s="15">
        <f t="shared" si="1"/>
        <v>112</v>
      </c>
      <c r="B117" s="9">
        <v>182</v>
      </c>
      <c r="C117" s="9" t="s">
        <v>9</v>
      </c>
      <c r="D117" s="79" t="s">
        <v>93</v>
      </c>
      <c r="E117" s="16" t="s">
        <v>94</v>
      </c>
      <c r="F117" s="9" t="s">
        <v>155</v>
      </c>
      <c r="G117" s="49"/>
      <c r="H117" s="18" t="s">
        <v>244</v>
      </c>
      <c r="I117" s="18"/>
      <c r="J117" s="2"/>
      <c r="K117" s="2"/>
      <c r="L117" s="2"/>
      <c r="M117" s="2"/>
      <c r="N117" s="2"/>
      <c r="O117" s="2"/>
      <c r="P117" s="2"/>
      <c r="Q117" s="2"/>
      <c r="R117" s="2"/>
      <c r="S117" s="2"/>
      <c r="T117" s="2"/>
      <c r="U117" s="2"/>
      <c r="V117" s="2"/>
      <c r="W117" s="2"/>
      <c r="X117" s="2"/>
      <c r="Y117" s="2"/>
      <c r="Z117" s="2"/>
    </row>
    <row r="118" spans="1:26" s="33" customFormat="1" ht="105" customHeight="1" x14ac:dyDescent="0.25">
      <c r="A118" s="15">
        <f t="shared" si="1"/>
        <v>113</v>
      </c>
      <c r="B118" s="9">
        <v>182</v>
      </c>
      <c r="C118" s="9" t="s">
        <v>9</v>
      </c>
      <c r="D118" s="79" t="s">
        <v>95</v>
      </c>
      <c r="E118" s="16" t="s">
        <v>96</v>
      </c>
      <c r="F118" s="9" t="s">
        <v>155</v>
      </c>
      <c r="G118" s="49"/>
      <c r="H118" s="18" t="s">
        <v>247</v>
      </c>
      <c r="I118" s="18"/>
      <c r="J118" s="2"/>
      <c r="K118" s="2"/>
      <c r="L118" s="2"/>
      <c r="M118" s="2"/>
      <c r="N118" s="2"/>
      <c r="O118" s="2"/>
      <c r="P118" s="2"/>
      <c r="Q118" s="2"/>
      <c r="R118" s="2"/>
      <c r="S118" s="2"/>
      <c r="T118" s="2"/>
      <c r="U118" s="2"/>
      <c r="V118" s="2"/>
      <c r="W118" s="2"/>
      <c r="X118" s="2"/>
      <c r="Y118" s="2"/>
      <c r="Z118" s="2"/>
    </row>
    <row r="119" spans="1:26" s="33" customFormat="1" ht="105" customHeight="1" x14ac:dyDescent="0.25">
      <c r="A119" s="15">
        <f t="shared" si="1"/>
        <v>114</v>
      </c>
      <c r="B119" s="9">
        <v>182</v>
      </c>
      <c r="C119" s="9" t="s">
        <v>9</v>
      </c>
      <c r="D119" s="79" t="s">
        <v>97</v>
      </c>
      <c r="E119" s="16" t="s">
        <v>98</v>
      </c>
      <c r="F119" s="9" t="s">
        <v>155</v>
      </c>
      <c r="G119" s="49"/>
      <c r="H119" s="18" t="s">
        <v>247</v>
      </c>
      <c r="I119" s="18"/>
      <c r="J119" s="2"/>
      <c r="K119" s="2"/>
      <c r="L119" s="2"/>
      <c r="M119" s="2"/>
      <c r="N119" s="2"/>
      <c r="O119" s="2"/>
      <c r="P119" s="2"/>
      <c r="Q119" s="2"/>
      <c r="R119" s="2"/>
      <c r="S119" s="2"/>
      <c r="T119" s="2"/>
      <c r="U119" s="2"/>
      <c r="V119" s="2"/>
      <c r="W119" s="2"/>
      <c r="X119" s="2"/>
      <c r="Y119" s="2"/>
      <c r="Z119" s="2"/>
    </row>
    <row r="120" spans="1:26" s="33" customFormat="1" ht="105" customHeight="1" x14ac:dyDescent="0.25">
      <c r="A120" s="15">
        <f t="shared" si="1"/>
        <v>115</v>
      </c>
      <c r="B120" s="9">
        <v>182</v>
      </c>
      <c r="C120" s="9" t="s">
        <v>9</v>
      </c>
      <c r="D120" s="79" t="s">
        <v>99</v>
      </c>
      <c r="E120" s="16" t="s">
        <v>100</v>
      </c>
      <c r="F120" s="9" t="s">
        <v>155</v>
      </c>
      <c r="G120" s="49"/>
      <c r="H120" s="18" t="s">
        <v>244</v>
      </c>
      <c r="I120" s="18"/>
      <c r="J120" s="2"/>
      <c r="K120" s="2"/>
      <c r="L120" s="2"/>
      <c r="M120" s="2"/>
      <c r="N120" s="2"/>
      <c r="O120" s="2"/>
      <c r="P120" s="2"/>
      <c r="Q120" s="2"/>
      <c r="R120" s="2"/>
      <c r="S120" s="2"/>
      <c r="T120" s="2"/>
      <c r="U120" s="2"/>
      <c r="V120" s="2"/>
      <c r="W120" s="2"/>
      <c r="X120" s="2"/>
      <c r="Y120" s="2"/>
      <c r="Z120" s="2"/>
    </row>
    <row r="121" spans="1:26" s="33" customFormat="1" ht="105" customHeight="1" x14ac:dyDescent="0.25">
      <c r="A121" s="15">
        <f t="shared" si="1"/>
        <v>116</v>
      </c>
      <c r="B121" s="9">
        <v>182</v>
      </c>
      <c r="C121" s="9" t="s">
        <v>9</v>
      </c>
      <c r="D121" s="79" t="s">
        <v>101</v>
      </c>
      <c r="E121" s="16" t="s">
        <v>102</v>
      </c>
      <c r="F121" s="9" t="s">
        <v>155</v>
      </c>
      <c r="G121" s="49"/>
      <c r="H121" s="18" t="s">
        <v>244</v>
      </c>
      <c r="I121" s="18"/>
      <c r="J121" s="2"/>
      <c r="K121" s="2"/>
      <c r="L121" s="2"/>
      <c r="M121" s="2"/>
      <c r="N121" s="2"/>
      <c r="O121" s="2"/>
      <c r="P121" s="2"/>
      <c r="Q121" s="2"/>
      <c r="R121" s="2"/>
      <c r="S121" s="2"/>
      <c r="T121" s="2"/>
      <c r="U121" s="2"/>
      <c r="V121" s="2"/>
      <c r="W121" s="2"/>
      <c r="X121" s="2"/>
      <c r="Y121" s="2"/>
      <c r="Z121" s="2"/>
    </row>
    <row r="122" spans="1:26" s="33" customFormat="1" ht="105" customHeight="1" x14ac:dyDescent="0.25">
      <c r="A122" s="15">
        <f t="shared" si="1"/>
        <v>117</v>
      </c>
      <c r="B122" s="9">
        <v>182</v>
      </c>
      <c r="C122" s="9" t="s">
        <v>9</v>
      </c>
      <c r="D122" s="79" t="s">
        <v>103</v>
      </c>
      <c r="E122" s="16" t="s">
        <v>104</v>
      </c>
      <c r="F122" s="9" t="s">
        <v>155</v>
      </c>
      <c r="G122" s="49"/>
      <c r="H122" s="18" t="s">
        <v>244</v>
      </c>
      <c r="I122" s="18"/>
      <c r="J122" s="2"/>
      <c r="K122" s="2"/>
      <c r="L122" s="2"/>
      <c r="M122" s="2"/>
      <c r="N122" s="2"/>
      <c r="O122" s="2"/>
      <c r="P122" s="2"/>
      <c r="Q122" s="2"/>
      <c r="R122" s="2"/>
      <c r="S122" s="2"/>
      <c r="T122" s="2"/>
      <c r="U122" s="2"/>
      <c r="V122" s="2"/>
      <c r="W122" s="2"/>
      <c r="X122" s="2"/>
      <c r="Y122" s="2"/>
      <c r="Z122" s="2"/>
    </row>
    <row r="123" spans="1:26" s="33" customFormat="1" ht="105" customHeight="1" x14ac:dyDescent="0.25">
      <c r="A123" s="15">
        <f t="shared" si="1"/>
        <v>118</v>
      </c>
      <c r="B123" s="9">
        <v>182</v>
      </c>
      <c r="C123" s="9" t="s">
        <v>9</v>
      </c>
      <c r="D123" s="79" t="s">
        <v>109</v>
      </c>
      <c r="E123" s="16" t="s">
        <v>110</v>
      </c>
      <c r="F123" s="9" t="s">
        <v>155</v>
      </c>
      <c r="G123" s="49"/>
      <c r="H123" s="18" t="s">
        <v>244</v>
      </c>
      <c r="I123" s="18"/>
      <c r="J123" s="2"/>
      <c r="K123" s="2"/>
      <c r="L123" s="2"/>
      <c r="M123" s="2"/>
      <c r="N123" s="2"/>
      <c r="O123" s="2"/>
      <c r="P123" s="2"/>
      <c r="Q123" s="2"/>
      <c r="R123" s="2"/>
      <c r="S123" s="2"/>
      <c r="T123" s="2"/>
      <c r="U123" s="2"/>
      <c r="V123" s="2"/>
      <c r="W123" s="2"/>
      <c r="X123" s="2"/>
      <c r="Y123" s="2"/>
      <c r="Z123" s="2"/>
    </row>
    <row r="124" spans="1:26" s="80" customFormat="1" ht="105" customHeight="1" x14ac:dyDescent="0.25">
      <c r="A124" s="15">
        <f t="shared" si="1"/>
        <v>119</v>
      </c>
      <c r="B124" s="9">
        <v>182</v>
      </c>
      <c r="C124" s="9" t="s">
        <v>9</v>
      </c>
      <c r="D124" s="15" t="s">
        <v>464</v>
      </c>
      <c r="E124" s="16" t="s">
        <v>463</v>
      </c>
      <c r="F124" s="9" t="s">
        <v>155</v>
      </c>
      <c r="G124" s="49"/>
      <c r="H124" s="18" t="s">
        <v>244</v>
      </c>
      <c r="I124" s="18"/>
    </row>
    <row r="125" spans="1:26" s="33" customFormat="1" ht="105" customHeight="1" x14ac:dyDescent="0.25">
      <c r="A125" s="15">
        <f t="shared" si="1"/>
        <v>120</v>
      </c>
      <c r="B125" s="9">
        <v>182</v>
      </c>
      <c r="C125" s="9" t="s">
        <v>9</v>
      </c>
      <c r="D125" s="79" t="s">
        <v>111</v>
      </c>
      <c r="E125" s="16" t="s">
        <v>112</v>
      </c>
      <c r="F125" s="9" t="s">
        <v>155</v>
      </c>
      <c r="G125" s="49"/>
      <c r="H125" s="18" t="s">
        <v>244</v>
      </c>
      <c r="I125" s="18"/>
      <c r="J125" s="2"/>
      <c r="K125" s="2"/>
      <c r="L125" s="2"/>
      <c r="M125" s="2"/>
      <c r="N125" s="2"/>
      <c r="O125" s="2"/>
      <c r="P125" s="2"/>
      <c r="Q125" s="2"/>
      <c r="R125" s="2"/>
      <c r="S125" s="2"/>
      <c r="T125" s="2"/>
      <c r="U125" s="2"/>
      <c r="V125" s="2"/>
      <c r="W125" s="2"/>
      <c r="X125" s="2"/>
      <c r="Y125" s="2"/>
      <c r="Z125" s="2"/>
    </row>
    <row r="126" spans="1:26" s="33" customFormat="1" ht="105" customHeight="1" x14ac:dyDescent="0.25">
      <c r="A126" s="15">
        <f t="shared" si="1"/>
        <v>121</v>
      </c>
      <c r="B126" s="9">
        <v>182</v>
      </c>
      <c r="C126" s="9" t="s">
        <v>9</v>
      </c>
      <c r="D126" s="79" t="s">
        <v>113</v>
      </c>
      <c r="E126" s="16" t="s">
        <v>114</v>
      </c>
      <c r="F126" s="9" t="s">
        <v>155</v>
      </c>
      <c r="G126" s="49"/>
      <c r="H126" s="18" t="s">
        <v>244</v>
      </c>
      <c r="I126" s="18"/>
      <c r="J126" s="2"/>
      <c r="K126" s="2"/>
      <c r="L126" s="2"/>
      <c r="M126" s="2"/>
      <c r="N126" s="2"/>
      <c r="O126" s="2"/>
      <c r="P126" s="2"/>
      <c r="Q126" s="2"/>
      <c r="R126" s="2"/>
      <c r="S126" s="2"/>
      <c r="T126" s="2"/>
      <c r="U126" s="2"/>
      <c r="V126" s="2"/>
      <c r="W126" s="2"/>
      <c r="X126" s="2"/>
      <c r="Y126" s="2"/>
      <c r="Z126" s="2"/>
    </row>
    <row r="127" spans="1:26" s="33" customFormat="1" ht="105" customHeight="1" x14ac:dyDescent="0.25">
      <c r="A127" s="15">
        <f t="shared" si="1"/>
        <v>122</v>
      </c>
      <c r="B127" s="9">
        <v>182</v>
      </c>
      <c r="C127" s="9" t="s">
        <v>9</v>
      </c>
      <c r="D127" s="15" t="s">
        <v>115</v>
      </c>
      <c r="E127" s="16" t="s">
        <v>116</v>
      </c>
      <c r="F127" s="9" t="s">
        <v>155</v>
      </c>
      <c r="G127" s="49"/>
      <c r="H127" s="18" t="s">
        <v>244</v>
      </c>
      <c r="I127" s="18"/>
      <c r="J127" s="2"/>
      <c r="K127" s="2"/>
      <c r="L127" s="2"/>
      <c r="M127" s="2"/>
      <c r="N127" s="2"/>
      <c r="O127" s="2"/>
      <c r="P127" s="2"/>
      <c r="Q127" s="2"/>
      <c r="R127" s="2"/>
      <c r="S127" s="2"/>
      <c r="T127" s="2"/>
      <c r="U127" s="2"/>
      <c r="V127" s="2"/>
      <c r="W127" s="2"/>
      <c r="X127" s="2"/>
      <c r="Y127" s="2"/>
      <c r="Z127" s="2"/>
    </row>
    <row r="128" spans="1:26" s="33" customFormat="1" ht="120.75" customHeight="1" x14ac:dyDescent="0.25">
      <c r="A128" s="15">
        <f t="shared" si="1"/>
        <v>123</v>
      </c>
      <c r="B128" s="9">
        <v>183</v>
      </c>
      <c r="C128" s="9" t="s">
        <v>9</v>
      </c>
      <c r="D128" s="15" t="s">
        <v>467</v>
      </c>
      <c r="E128" s="16" t="s">
        <v>63</v>
      </c>
      <c r="F128" s="9" t="s">
        <v>155</v>
      </c>
      <c r="G128" s="49"/>
      <c r="H128" s="18" t="s">
        <v>468</v>
      </c>
      <c r="I128" s="18"/>
      <c r="J128" s="2"/>
      <c r="K128" s="2"/>
      <c r="L128" s="2"/>
      <c r="M128" s="2"/>
      <c r="N128" s="2"/>
      <c r="O128" s="2"/>
      <c r="P128" s="2"/>
      <c r="Q128" s="2"/>
      <c r="R128" s="2"/>
      <c r="S128" s="2"/>
      <c r="T128" s="2"/>
      <c r="U128" s="2"/>
      <c r="V128" s="2"/>
      <c r="W128" s="2"/>
      <c r="X128" s="2"/>
      <c r="Y128" s="2"/>
      <c r="Z128" s="2"/>
    </row>
    <row r="129" spans="1:26" s="33" customFormat="1" ht="105" customHeight="1" x14ac:dyDescent="0.25">
      <c r="A129" s="15">
        <f t="shared" si="1"/>
        <v>124</v>
      </c>
      <c r="B129" s="9">
        <v>182</v>
      </c>
      <c r="C129" s="9" t="s">
        <v>9</v>
      </c>
      <c r="D129" s="15" t="s">
        <v>117</v>
      </c>
      <c r="E129" s="16" t="s">
        <v>118</v>
      </c>
      <c r="F129" s="9" t="s">
        <v>155</v>
      </c>
      <c r="G129" s="49"/>
      <c r="H129" s="18" t="s">
        <v>244</v>
      </c>
      <c r="I129" s="18"/>
      <c r="J129" s="2"/>
      <c r="K129" s="2"/>
      <c r="L129" s="2"/>
      <c r="M129" s="2"/>
      <c r="N129" s="2"/>
      <c r="O129" s="2"/>
      <c r="P129" s="2"/>
      <c r="Q129" s="2"/>
      <c r="R129" s="2"/>
      <c r="S129" s="2"/>
      <c r="T129" s="2"/>
      <c r="U129" s="2"/>
      <c r="V129" s="2"/>
      <c r="W129" s="2"/>
      <c r="X129" s="2"/>
      <c r="Y129" s="2"/>
      <c r="Z129" s="2"/>
    </row>
    <row r="130" spans="1:26" s="33" customFormat="1" ht="105" customHeight="1" x14ac:dyDescent="0.25">
      <c r="A130" s="15">
        <f t="shared" si="1"/>
        <v>125</v>
      </c>
      <c r="B130" s="9">
        <v>182</v>
      </c>
      <c r="C130" s="9" t="s">
        <v>9</v>
      </c>
      <c r="D130" s="15" t="s">
        <v>119</v>
      </c>
      <c r="E130" s="16" t="s">
        <v>120</v>
      </c>
      <c r="F130" s="9" t="s">
        <v>155</v>
      </c>
      <c r="G130" s="49"/>
      <c r="H130" s="18" t="s">
        <v>244</v>
      </c>
      <c r="I130" s="18"/>
      <c r="J130" s="2"/>
      <c r="K130" s="2"/>
      <c r="L130" s="2"/>
      <c r="M130" s="2"/>
      <c r="N130" s="2"/>
      <c r="O130" s="2"/>
      <c r="P130" s="2"/>
      <c r="Q130" s="2"/>
      <c r="R130" s="2"/>
      <c r="S130" s="2"/>
      <c r="T130" s="2"/>
      <c r="U130" s="2"/>
      <c r="V130" s="2"/>
      <c r="W130" s="2"/>
      <c r="X130" s="2"/>
      <c r="Y130" s="2"/>
      <c r="Z130" s="2"/>
    </row>
    <row r="131" spans="1:26" s="33" customFormat="1" ht="105" customHeight="1" x14ac:dyDescent="0.25">
      <c r="A131" s="15">
        <f t="shared" si="1"/>
        <v>126</v>
      </c>
      <c r="B131" s="9">
        <v>182</v>
      </c>
      <c r="C131" s="9" t="s">
        <v>9</v>
      </c>
      <c r="D131" s="15" t="s">
        <v>121</v>
      </c>
      <c r="E131" s="16" t="s">
        <v>122</v>
      </c>
      <c r="F131" s="9" t="s">
        <v>155</v>
      </c>
      <c r="G131" s="49"/>
      <c r="H131" s="18" t="s">
        <v>244</v>
      </c>
      <c r="I131" s="18"/>
      <c r="J131" s="2"/>
      <c r="K131" s="2"/>
      <c r="L131" s="2"/>
      <c r="M131" s="2"/>
      <c r="N131" s="2"/>
      <c r="O131" s="2"/>
      <c r="P131" s="2"/>
      <c r="Q131" s="2"/>
      <c r="R131" s="2"/>
      <c r="S131" s="2"/>
      <c r="T131" s="2"/>
      <c r="U131" s="2"/>
      <c r="V131" s="2"/>
      <c r="W131" s="2"/>
      <c r="X131" s="2"/>
      <c r="Y131" s="2"/>
      <c r="Z131" s="2"/>
    </row>
    <row r="132" spans="1:26" s="33" customFormat="1" ht="105" customHeight="1" x14ac:dyDescent="0.25">
      <c r="A132" s="15">
        <f t="shared" si="1"/>
        <v>127</v>
      </c>
      <c r="B132" s="9">
        <v>182</v>
      </c>
      <c r="C132" s="9" t="s">
        <v>9</v>
      </c>
      <c r="D132" s="15" t="s">
        <v>123</v>
      </c>
      <c r="E132" s="16" t="s">
        <v>124</v>
      </c>
      <c r="F132" s="9" t="s">
        <v>155</v>
      </c>
      <c r="G132" s="49"/>
      <c r="H132" s="18" t="s">
        <v>244</v>
      </c>
      <c r="I132" s="18"/>
      <c r="J132" s="2"/>
      <c r="K132" s="2"/>
      <c r="L132" s="2"/>
      <c r="M132" s="2"/>
      <c r="N132" s="2"/>
      <c r="O132" s="2"/>
      <c r="P132" s="2"/>
      <c r="Q132" s="2"/>
      <c r="R132" s="2"/>
      <c r="S132" s="2"/>
      <c r="T132" s="2"/>
      <c r="U132" s="2"/>
      <c r="V132" s="2"/>
      <c r="W132" s="2"/>
      <c r="X132" s="2"/>
      <c r="Y132" s="2"/>
      <c r="Z132" s="2"/>
    </row>
    <row r="133" spans="1:26" s="33" customFormat="1" ht="110.25" customHeight="1" x14ac:dyDescent="0.25">
      <c r="A133" s="15">
        <f t="shared" si="1"/>
        <v>128</v>
      </c>
      <c r="B133" s="9">
        <v>182</v>
      </c>
      <c r="C133" s="9" t="s">
        <v>9</v>
      </c>
      <c r="D133" s="15" t="s">
        <v>125</v>
      </c>
      <c r="E133" s="16" t="s">
        <v>126</v>
      </c>
      <c r="F133" s="9" t="s">
        <v>155</v>
      </c>
      <c r="G133" s="49"/>
      <c r="H133" s="18" t="s">
        <v>244</v>
      </c>
      <c r="I133" s="18"/>
      <c r="J133" s="2"/>
      <c r="K133" s="2"/>
      <c r="L133" s="2"/>
      <c r="M133" s="2"/>
      <c r="N133" s="2"/>
      <c r="O133" s="2"/>
      <c r="P133" s="2"/>
      <c r="Q133" s="2"/>
      <c r="R133" s="2"/>
      <c r="S133" s="2"/>
      <c r="T133" s="2"/>
      <c r="U133" s="2"/>
      <c r="V133" s="2"/>
      <c r="W133" s="2"/>
      <c r="X133" s="2"/>
      <c r="Y133" s="2"/>
      <c r="Z133" s="2"/>
    </row>
    <row r="134" spans="1:26" s="33" customFormat="1" ht="110.25" customHeight="1" x14ac:dyDescent="0.25">
      <c r="A134" s="15">
        <f t="shared" si="1"/>
        <v>129</v>
      </c>
      <c r="B134" s="9">
        <v>182</v>
      </c>
      <c r="C134" s="9" t="s">
        <v>9</v>
      </c>
      <c r="D134" s="15" t="s">
        <v>127</v>
      </c>
      <c r="E134" s="16" t="s">
        <v>128</v>
      </c>
      <c r="F134" s="9" t="s">
        <v>155</v>
      </c>
      <c r="G134" s="49"/>
      <c r="H134" s="18" t="s">
        <v>244</v>
      </c>
      <c r="I134" s="18"/>
      <c r="J134" s="2"/>
      <c r="K134" s="2"/>
      <c r="L134" s="2"/>
      <c r="M134" s="2"/>
      <c r="N134" s="2"/>
      <c r="O134" s="2"/>
      <c r="P134" s="2"/>
      <c r="Q134" s="2"/>
      <c r="R134" s="2"/>
      <c r="S134" s="2"/>
      <c r="T134" s="2"/>
      <c r="U134" s="2"/>
      <c r="V134" s="2"/>
      <c r="W134" s="2"/>
      <c r="X134" s="2"/>
      <c r="Y134" s="2"/>
      <c r="Z134" s="2"/>
    </row>
    <row r="135" spans="1:26" s="33" customFormat="1" ht="110.25" customHeight="1" x14ac:dyDescent="0.25">
      <c r="A135" s="15">
        <f t="shared" si="1"/>
        <v>130</v>
      </c>
      <c r="B135" s="9">
        <v>182</v>
      </c>
      <c r="C135" s="9" t="s">
        <v>9</v>
      </c>
      <c r="D135" s="15" t="s">
        <v>129</v>
      </c>
      <c r="E135" s="16" t="s">
        <v>130</v>
      </c>
      <c r="F135" s="9" t="s">
        <v>155</v>
      </c>
      <c r="G135" s="49"/>
      <c r="H135" s="18" t="s">
        <v>244</v>
      </c>
      <c r="I135" s="18"/>
      <c r="J135" s="2"/>
      <c r="K135" s="2"/>
      <c r="L135" s="2"/>
      <c r="M135" s="2"/>
      <c r="N135" s="2"/>
      <c r="O135" s="2"/>
      <c r="P135" s="2"/>
      <c r="Q135" s="2"/>
      <c r="R135" s="2"/>
      <c r="S135" s="2"/>
      <c r="T135" s="2"/>
      <c r="U135" s="2"/>
      <c r="V135" s="2"/>
      <c r="W135" s="2"/>
      <c r="X135" s="2"/>
      <c r="Y135" s="2"/>
      <c r="Z135" s="2"/>
    </row>
    <row r="136" spans="1:26" s="33" customFormat="1" ht="110.25" customHeight="1" x14ac:dyDescent="0.25">
      <c r="A136" s="15">
        <f t="shared" ref="A136:A145" si="2">A135+1</f>
        <v>131</v>
      </c>
      <c r="B136" s="9">
        <v>182</v>
      </c>
      <c r="C136" s="9" t="s">
        <v>9</v>
      </c>
      <c r="D136" s="15" t="s">
        <v>131</v>
      </c>
      <c r="E136" s="16" t="s">
        <v>132</v>
      </c>
      <c r="F136" s="9" t="s">
        <v>155</v>
      </c>
      <c r="G136" s="49"/>
      <c r="H136" s="18" t="s">
        <v>244</v>
      </c>
      <c r="I136" s="18"/>
      <c r="J136" s="2"/>
      <c r="K136" s="2"/>
      <c r="L136" s="2"/>
      <c r="M136" s="2"/>
      <c r="N136" s="2"/>
      <c r="O136" s="2"/>
      <c r="P136" s="2"/>
      <c r="Q136" s="2"/>
      <c r="R136" s="2"/>
      <c r="S136" s="2"/>
      <c r="T136" s="2"/>
      <c r="U136" s="2"/>
      <c r="V136" s="2"/>
      <c r="W136" s="2"/>
      <c r="X136" s="2"/>
      <c r="Y136" s="2"/>
      <c r="Z136" s="2"/>
    </row>
    <row r="137" spans="1:26" s="33" customFormat="1" ht="110.25" customHeight="1" x14ac:dyDescent="0.25">
      <c r="A137" s="15">
        <f t="shared" si="2"/>
        <v>132</v>
      </c>
      <c r="B137" s="9">
        <v>182</v>
      </c>
      <c r="C137" s="9" t="s">
        <v>9</v>
      </c>
      <c r="D137" s="15" t="s">
        <v>133</v>
      </c>
      <c r="E137" s="16" t="s">
        <v>134</v>
      </c>
      <c r="F137" s="9" t="s">
        <v>155</v>
      </c>
      <c r="G137" s="49"/>
      <c r="H137" s="18" t="s">
        <v>244</v>
      </c>
      <c r="I137" s="18"/>
      <c r="J137" s="2"/>
      <c r="K137" s="2"/>
      <c r="L137" s="2"/>
      <c r="M137" s="2"/>
      <c r="N137" s="2"/>
      <c r="O137" s="2"/>
      <c r="P137" s="2"/>
      <c r="Q137" s="2"/>
      <c r="R137" s="2"/>
      <c r="S137" s="2"/>
      <c r="T137" s="2"/>
      <c r="U137" s="2"/>
      <c r="V137" s="2"/>
      <c r="W137" s="2"/>
      <c r="X137" s="2"/>
      <c r="Y137" s="2"/>
      <c r="Z137" s="2"/>
    </row>
    <row r="138" spans="1:26" s="33" customFormat="1" ht="110.25" customHeight="1" x14ac:dyDescent="0.25">
      <c r="A138" s="15">
        <f t="shared" si="2"/>
        <v>133</v>
      </c>
      <c r="B138" s="9">
        <v>182</v>
      </c>
      <c r="C138" s="9" t="s">
        <v>9</v>
      </c>
      <c r="D138" s="15" t="s">
        <v>135</v>
      </c>
      <c r="E138" s="16" t="s">
        <v>136</v>
      </c>
      <c r="F138" s="9" t="s">
        <v>155</v>
      </c>
      <c r="G138" s="49"/>
      <c r="H138" s="18" t="s">
        <v>244</v>
      </c>
      <c r="I138" s="18"/>
      <c r="J138" s="2"/>
      <c r="K138" s="2"/>
      <c r="L138" s="2"/>
      <c r="M138" s="2"/>
      <c r="N138" s="2"/>
      <c r="O138" s="2"/>
      <c r="P138" s="2"/>
      <c r="Q138" s="2"/>
      <c r="R138" s="2"/>
      <c r="S138" s="2"/>
      <c r="T138" s="2"/>
      <c r="U138" s="2"/>
      <c r="V138" s="2"/>
      <c r="W138" s="2"/>
      <c r="X138" s="2"/>
      <c r="Y138" s="2"/>
      <c r="Z138" s="2"/>
    </row>
    <row r="139" spans="1:26" s="33" customFormat="1" ht="110.25" customHeight="1" x14ac:dyDescent="0.25">
      <c r="A139" s="15">
        <f t="shared" si="2"/>
        <v>134</v>
      </c>
      <c r="B139" s="9">
        <v>182</v>
      </c>
      <c r="C139" s="9" t="s">
        <v>9</v>
      </c>
      <c r="D139" s="15" t="s">
        <v>137</v>
      </c>
      <c r="E139" s="16" t="s">
        <v>138</v>
      </c>
      <c r="F139" s="9" t="s">
        <v>37</v>
      </c>
      <c r="G139" s="78"/>
      <c r="H139" s="18" t="s">
        <v>139</v>
      </c>
      <c r="I139" s="18"/>
      <c r="J139" s="2"/>
      <c r="K139" s="2"/>
      <c r="L139" s="2"/>
      <c r="M139" s="2"/>
      <c r="N139" s="2"/>
      <c r="O139" s="2"/>
      <c r="P139" s="2"/>
      <c r="Q139" s="2"/>
      <c r="R139" s="2"/>
      <c r="S139" s="2"/>
      <c r="T139" s="2"/>
      <c r="U139" s="2"/>
      <c r="V139" s="2"/>
      <c r="W139" s="2"/>
      <c r="X139" s="2"/>
      <c r="Y139" s="2"/>
      <c r="Z139" s="2"/>
    </row>
    <row r="140" spans="1:26" s="33" customFormat="1" ht="183.75" customHeight="1" x14ac:dyDescent="0.25">
      <c r="A140" s="15">
        <f t="shared" si="2"/>
        <v>135</v>
      </c>
      <c r="B140" s="9">
        <v>182</v>
      </c>
      <c r="C140" s="9" t="s">
        <v>9</v>
      </c>
      <c r="D140" s="15" t="s">
        <v>140</v>
      </c>
      <c r="E140" s="16" t="s">
        <v>486</v>
      </c>
      <c r="F140" s="9" t="s">
        <v>11</v>
      </c>
      <c r="G140" s="49" t="s">
        <v>502</v>
      </c>
      <c r="H140" s="50"/>
      <c r="I140" s="18" t="s">
        <v>504</v>
      </c>
      <c r="J140" s="2"/>
      <c r="K140" s="2"/>
      <c r="L140" s="2"/>
      <c r="M140" s="2"/>
      <c r="N140" s="2"/>
      <c r="O140" s="2"/>
      <c r="P140" s="2"/>
      <c r="Q140" s="2"/>
      <c r="R140" s="2"/>
      <c r="S140" s="2"/>
      <c r="T140" s="2"/>
      <c r="U140" s="2"/>
      <c r="V140" s="2"/>
      <c r="W140" s="2"/>
      <c r="X140" s="2"/>
      <c r="Y140" s="2"/>
      <c r="Z140" s="2"/>
    </row>
    <row r="141" spans="1:26" s="33" customFormat="1" ht="107.25" customHeight="1" x14ac:dyDescent="0.25">
      <c r="A141" s="15">
        <f t="shared" si="2"/>
        <v>136</v>
      </c>
      <c r="B141" s="9">
        <v>182</v>
      </c>
      <c r="C141" s="9" t="s">
        <v>9</v>
      </c>
      <c r="D141" s="15" t="s">
        <v>141</v>
      </c>
      <c r="E141" s="16" t="s">
        <v>487</v>
      </c>
      <c r="F141" s="9" t="s">
        <v>11</v>
      </c>
      <c r="G141" s="49" t="s">
        <v>503</v>
      </c>
      <c r="H141" s="50"/>
      <c r="I141" s="18" t="s">
        <v>505</v>
      </c>
      <c r="J141" s="2"/>
      <c r="K141" s="2"/>
      <c r="L141" s="2"/>
      <c r="M141" s="2"/>
      <c r="N141" s="2"/>
      <c r="O141" s="2"/>
      <c r="P141" s="2"/>
      <c r="Q141" s="2"/>
      <c r="R141" s="2"/>
      <c r="S141" s="2"/>
      <c r="T141" s="2"/>
      <c r="U141" s="2"/>
      <c r="V141" s="2"/>
      <c r="W141" s="2"/>
      <c r="X141" s="2"/>
      <c r="Y141" s="2"/>
      <c r="Z141" s="2"/>
    </row>
    <row r="142" spans="1:26" s="33" customFormat="1" ht="120.75" customHeight="1" x14ac:dyDescent="0.25">
      <c r="A142" s="15">
        <f t="shared" si="2"/>
        <v>137</v>
      </c>
      <c r="B142" s="9">
        <v>182</v>
      </c>
      <c r="C142" s="9" t="s">
        <v>9</v>
      </c>
      <c r="D142" s="15" t="s">
        <v>143</v>
      </c>
      <c r="E142" s="16" t="s">
        <v>144</v>
      </c>
      <c r="F142" s="9" t="s">
        <v>155</v>
      </c>
      <c r="G142" s="49"/>
      <c r="H142" s="18" t="s">
        <v>240</v>
      </c>
      <c r="I142" s="18"/>
      <c r="J142" s="2"/>
      <c r="K142" s="2"/>
      <c r="L142" s="2"/>
      <c r="M142" s="2"/>
      <c r="N142" s="2"/>
      <c r="O142" s="2"/>
      <c r="P142" s="2"/>
      <c r="Q142" s="2"/>
      <c r="R142" s="2"/>
      <c r="S142" s="2"/>
      <c r="T142" s="2"/>
      <c r="U142" s="2"/>
      <c r="V142" s="2"/>
      <c r="W142" s="2"/>
      <c r="X142" s="2"/>
      <c r="Y142" s="2"/>
      <c r="Z142" s="2"/>
    </row>
    <row r="143" spans="1:26" s="33" customFormat="1" ht="120.75" customHeight="1" x14ac:dyDescent="0.25">
      <c r="A143" s="15">
        <f t="shared" si="2"/>
        <v>138</v>
      </c>
      <c r="B143" s="9">
        <v>182</v>
      </c>
      <c r="C143" s="9" t="s">
        <v>9</v>
      </c>
      <c r="D143" s="15" t="s">
        <v>145</v>
      </c>
      <c r="E143" s="16" t="s">
        <v>146</v>
      </c>
      <c r="F143" s="9" t="s">
        <v>155</v>
      </c>
      <c r="G143" s="49"/>
      <c r="H143" s="18" t="s">
        <v>240</v>
      </c>
      <c r="I143" s="18"/>
      <c r="J143" s="2"/>
      <c r="K143" s="2"/>
      <c r="L143" s="2"/>
      <c r="M143" s="2"/>
      <c r="N143" s="2"/>
      <c r="O143" s="2"/>
      <c r="P143" s="2"/>
      <c r="Q143" s="2"/>
      <c r="R143" s="2"/>
      <c r="S143" s="2"/>
      <c r="T143" s="2"/>
      <c r="U143" s="2"/>
      <c r="V143" s="2"/>
      <c r="W143" s="2"/>
      <c r="X143" s="2"/>
      <c r="Y143" s="2"/>
      <c r="Z143" s="2"/>
    </row>
    <row r="144" spans="1:26" s="33" customFormat="1" ht="120.75" customHeight="1" x14ac:dyDescent="0.25">
      <c r="A144" s="15">
        <f t="shared" si="2"/>
        <v>139</v>
      </c>
      <c r="B144" s="9">
        <v>182</v>
      </c>
      <c r="C144" s="9" t="s">
        <v>9</v>
      </c>
      <c r="D144" s="15" t="s">
        <v>147</v>
      </c>
      <c r="E144" s="16" t="s">
        <v>148</v>
      </c>
      <c r="F144" s="9" t="s">
        <v>155</v>
      </c>
      <c r="G144" s="49"/>
      <c r="H144" s="18" t="s">
        <v>240</v>
      </c>
      <c r="I144" s="18"/>
      <c r="J144" s="2"/>
      <c r="K144" s="2"/>
      <c r="L144" s="2"/>
      <c r="M144" s="2"/>
      <c r="N144" s="2"/>
      <c r="O144" s="2"/>
      <c r="P144" s="2"/>
      <c r="Q144" s="2"/>
      <c r="R144" s="2"/>
      <c r="S144" s="2"/>
      <c r="T144" s="2"/>
      <c r="U144" s="2"/>
      <c r="V144" s="2"/>
      <c r="W144" s="2"/>
      <c r="X144" s="2"/>
      <c r="Y144" s="2"/>
      <c r="Z144" s="2"/>
    </row>
    <row r="145" spans="1:26" s="33" customFormat="1" ht="108" customHeight="1" x14ac:dyDescent="0.25">
      <c r="A145" s="15">
        <f t="shared" si="2"/>
        <v>140</v>
      </c>
      <c r="B145" s="9">
        <v>182</v>
      </c>
      <c r="C145" s="9" t="s">
        <v>9</v>
      </c>
      <c r="D145" s="15" t="s">
        <v>318</v>
      </c>
      <c r="E145" s="16" t="s">
        <v>319</v>
      </c>
      <c r="F145" s="9" t="s">
        <v>155</v>
      </c>
      <c r="G145" s="49"/>
      <c r="H145" s="18" t="s">
        <v>456</v>
      </c>
      <c r="I145" s="18"/>
      <c r="J145" s="2"/>
      <c r="K145" s="2"/>
      <c r="L145" s="2"/>
      <c r="M145" s="2"/>
      <c r="N145" s="2"/>
      <c r="O145" s="2"/>
      <c r="P145" s="2"/>
      <c r="Q145" s="2"/>
      <c r="R145" s="2"/>
      <c r="S145" s="2"/>
      <c r="T145" s="2"/>
      <c r="U145" s="2"/>
      <c r="V145" s="2"/>
      <c r="W145" s="2"/>
      <c r="X145" s="2"/>
      <c r="Y145" s="2"/>
      <c r="Z145" s="2"/>
    </row>
    <row r="146" spans="1:26" ht="17.25" customHeight="1" x14ac:dyDescent="0.25">
      <c r="C146" s="2"/>
      <c r="D146" s="64"/>
      <c r="E146" s="2"/>
      <c r="H146" s="2"/>
      <c r="I146" s="2"/>
    </row>
    <row r="147" spans="1:26" ht="17.25" customHeight="1" x14ac:dyDescent="0.25">
      <c r="A147" s="88" t="s">
        <v>149</v>
      </c>
      <c r="B147" s="88"/>
      <c r="C147" s="88"/>
      <c r="D147" s="88"/>
      <c r="E147" s="88"/>
      <c r="F147" s="88"/>
      <c r="G147" s="88"/>
      <c r="H147" s="62"/>
      <c r="I147" s="62"/>
    </row>
    <row r="148" spans="1:26" ht="53.25" customHeight="1" x14ac:dyDescent="0.25">
      <c r="A148" s="88" t="s">
        <v>150</v>
      </c>
      <c r="B148" s="88"/>
      <c r="C148" s="88"/>
      <c r="D148" s="88"/>
      <c r="E148" s="88"/>
      <c r="F148" s="88"/>
      <c r="G148" s="88"/>
      <c r="H148" s="62"/>
      <c r="I148" s="62"/>
    </row>
    <row r="149" spans="1:26" ht="18" customHeight="1" x14ac:dyDescent="0.25">
      <c r="A149" s="88" t="s">
        <v>151</v>
      </c>
      <c r="B149" s="88"/>
      <c r="C149" s="88"/>
      <c r="D149" s="88"/>
      <c r="E149" s="88"/>
      <c r="F149" s="88"/>
      <c r="G149" s="88"/>
      <c r="H149" s="62"/>
      <c r="I149" s="62"/>
    </row>
    <row r="150" spans="1:26" ht="32.25" customHeight="1" x14ac:dyDescent="0.25">
      <c r="A150" s="88" t="s">
        <v>152</v>
      </c>
      <c r="B150" s="88"/>
      <c r="C150" s="88"/>
      <c r="D150" s="88"/>
      <c r="E150" s="88"/>
      <c r="F150" s="88"/>
      <c r="G150" s="88"/>
      <c r="H150" s="65"/>
      <c r="I150" s="62"/>
    </row>
    <row r="151" spans="1:26" ht="28.5" customHeight="1" x14ac:dyDescent="0.35">
      <c r="A151" s="88" t="s">
        <v>153</v>
      </c>
      <c r="B151" s="88"/>
      <c r="C151" s="88"/>
      <c r="D151" s="88"/>
      <c r="E151" s="88"/>
      <c r="F151" s="88"/>
      <c r="G151" s="88"/>
      <c r="H151" s="62"/>
      <c r="I151" s="66"/>
    </row>
    <row r="156" spans="1:26" ht="18.75" x14ac:dyDescent="0.25">
      <c r="B156" s="19"/>
      <c r="D156" s="19"/>
      <c r="F156" s="19"/>
      <c r="G156" s="19"/>
      <c r="H156" s="67"/>
    </row>
  </sheetData>
  <customSheetViews>
    <customSheetView guid="{200F4739-0EC1-4FDD-AA2C-29DCA8DD8950}" scale="80" showPageBreaks="1" fitToPage="1" printArea="1" view="pageBreakPreview" topLeftCell="F70">
      <selection activeCell="G71" sqref="G71"/>
      <rowBreaks count="8" manualBreakCount="8">
        <brk id="39" max="8" man="1"/>
        <brk id="48" max="8" man="1"/>
        <brk id="73" max="8" man="1"/>
        <brk id="80" max="8" man="1"/>
        <brk id="85" max="8" man="1"/>
        <brk id="90" max="8" man="1"/>
        <brk id="134" max="8" man="1"/>
        <brk id="143" max="8" man="1"/>
      </rowBreaks>
      <pageMargins left="0.51181102362204722" right="0.51181102362204722" top="0.35433070866141736" bottom="0.35433070866141736" header="0.31496062992125984" footer="0.31496062992125984"/>
      <printOptions horizontalCentered="1"/>
      <pageSetup paperSize="256" scale="37" fitToHeight="0" orientation="landscape" r:id="rId1"/>
    </customSheetView>
    <customSheetView guid="{CEF87727-8167-4BC9-AFE2-596BC86DC5FA}" scale="73" showPageBreaks="1" fitToPage="1" printArea="1" filter="1" showAutoFilter="1" view="pageBreakPreview">
      <selection activeCell="I108" sqref="I108"/>
      <rowBreaks count="8" manualBreakCount="8">
        <brk id="39" max="8" man="1"/>
        <brk id="48" max="8" man="1"/>
        <brk id="73" max="8" man="1"/>
        <brk id="80" max="8" man="1"/>
        <brk id="85" max="8" man="1"/>
        <brk id="90" max="8" man="1"/>
        <brk id="134" max="8" man="1"/>
        <brk id="143" max="8" man="1"/>
      </rowBreaks>
      <pageMargins left="0.51181102362204722" right="0.51181102362204722" top="0.35433070866141736" bottom="0.35433070866141736" header="0.31496062992125984" footer="0.31496062992125984"/>
      <printOptions horizontalCentered="1"/>
      <pageSetup paperSize="256" scale="37" fitToHeight="0" orientation="landscape" r:id="rId2"/>
      <autoFilter ref="A5:Z146">
        <filterColumn colId="3">
          <filters>
            <filter val="10704010010000110"/>
            <filter val="10704020010000110"/>
            <filter val="10704030010000110"/>
          </filters>
        </filterColumn>
      </autoFilter>
    </customSheetView>
    <customSheetView guid="{2B1E73C0-756C-4089-9223-B2DA9E3FB709}" scale="70" showPageBreaks="1" fitToPage="1" printArea="1" showAutoFilter="1" view="pageBreakPreview" topLeftCell="A8">
      <selection activeCell="I9" sqref="I9"/>
      <rowBreaks count="8" manualBreakCount="8">
        <brk id="39" max="8" man="1"/>
        <brk id="48" max="8" man="1"/>
        <brk id="73" max="8" man="1"/>
        <brk id="80" max="8" man="1"/>
        <brk id="85" max="8" man="1"/>
        <brk id="90" max="8" man="1"/>
        <brk id="134" max="8" man="1"/>
        <brk id="143" max="8" man="1"/>
      </rowBreaks>
      <pageMargins left="0.51181102362204722" right="0.51181102362204722" top="0.35433070866141736" bottom="0.35433070866141736" header="0.31496062992125984" footer="0.31496062992125984"/>
      <printOptions horizontalCentered="1"/>
      <pageSetup paperSize="256" scale="37" fitToHeight="0" orientation="landscape" r:id="rId3"/>
      <autoFilter ref="A5:Z145"/>
    </customSheetView>
    <customSheetView guid="{02BC0E46-6668-443A-A240-E3278F10BA5C}" scale="66" showPageBreaks="1" fitToPage="1" printArea="1" showAutoFilter="1" view="pageBreakPreview">
      <selection activeCell="I2" sqref="I2"/>
      <rowBreaks count="8" manualBreakCount="8">
        <brk id="38" max="8" man="1"/>
        <brk id="47" max="8" man="1"/>
        <brk id="72" max="8" man="1"/>
        <brk id="79" max="8" man="1"/>
        <brk id="84" max="8" man="1"/>
        <brk id="89" max="8" man="1"/>
        <brk id="133" max="8" man="1"/>
        <brk id="142" max="8" man="1"/>
      </rowBreaks>
      <pageMargins left="0.51181102362204722" right="0.51181102362204722" top="0.35433070866141736" bottom="0.35433070866141736" header="0.31496062992125984" footer="0.31496062992125984"/>
      <printOptions horizontalCentered="1"/>
      <pageSetup paperSize="256" scale="37" fitToHeight="0" orientation="landscape" r:id="rId4"/>
      <autoFilter ref="A5:Z145"/>
    </customSheetView>
  </customSheetViews>
  <mergeCells count="6">
    <mergeCell ref="A151:G151"/>
    <mergeCell ref="A3:I3"/>
    <mergeCell ref="A147:G147"/>
    <mergeCell ref="A148:G148"/>
    <mergeCell ref="A149:G149"/>
    <mergeCell ref="A150:G150"/>
  </mergeCells>
  <printOptions horizontalCentered="1"/>
  <pageMargins left="0.51181102362204722" right="0.51181102362204722" top="0.35433070866141736" bottom="0.35433070866141736" header="0.31496062992125984" footer="0.31496062992125984"/>
  <pageSetup paperSize="256" scale="37" fitToHeight="0" orientation="landscape" r:id="rId5"/>
  <rowBreaks count="8" manualBreakCount="8">
    <brk id="38" max="8" man="1"/>
    <brk id="47" max="8" man="1"/>
    <brk id="72" max="8" man="1"/>
    <brk id="79" max="8" man="1"/>
    <brk id="84" max="8" man="1"/>
    <brk id="89" max="8" man="1"/>
    <brk id="133" max="8" man="1"/>
    <brk id="14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2"/>
  <sheetViews>
    <sheetView view="pageBreakPreview" topLeftCell="A16" zoomScale="88" zoomScaleNormal="100" zoomScaleSheetLayoutView="88" workbookViewId="0">
      <selection activeCell="B21" sqref="B21"/>
    </sheetView>
  </sheetViews>
  <sheetFormatPr defaultRowHeight="15" x14ac:dyDescent="0.25"/>
  <cols>
    <col min="1" max="1" width="4.5703125" customWidth="1"/>
    <col min="2" max="2" width="9" style="2" customWidth="1"/>
    <col min="3" max="3" width="10.5703125" customWidth="1"/>
    <col min="4" max="4" width="22.7109375" style="3" customWidth="1"/>
    <col min="5" max="5" width="38.7109375" customWidth="1"/>
    <col min="6" max="6" width="9.28515625" style="33" customWidth="1"/>
    <col min="7" max="7" width="29.5703125" style="40" customWidth="1"/>
    <col min="8" max="8" width="55.7109375" customWidth="1"/>
    <col min="9" max="9" width="139" customWidth="1"/>
    <col min="10" max="10" width="7.28515625" customWidth="1"/>
    <col min="11" max="11" width="19.85546875" customWidth="1"/>
  </cols>
  <sheetData>
    <row r="1" spans="1:9" s="43" customFormat="1" ht="18.75" x14ac:dyDescent="0.3">
      <c r="B1" s="44"/>
      <c r="D1" s="52"/>
      <c r="E1" s="51"/>
      <c r="F1" s="45"/>
      <c r="G1" s="46"/>
    </row>
    <row r="2" spans="1:9" ht="18.75" x14ac:dyDescent="0.3">
      <c r="A2" s="1"/>
    </row>
    <row r="3" spans="1:9" ht="39" customHeight="1" x14ac:dyDescent="0.25">
      <c r="A3" s="91" t="s">
        <v>276</v>
      </c>
      <c r="B3" s="91"/>
      <c r="C3" s="91"/>
      <c r="D3" s="91"/>
      <c r="E3" s="91"/>
      <c r="F3" s="91"/>
      <c r="G3" s="91"/>
      <c r="H3" s="91"/>
      <c r="I3" s="91"/>
    </row>
    <row r="4" spans="1:9" ht="6" customHeight="1" x14ac:dyDescent="0.25">
      <c r="A4" s="55"/>
      <c r="B4" s="4"/>
      <c r="C4" s="5"/>
      <c r="D4" s="6"/>
      <c r="E4" s="5"/>
      <c r="F4" s="41"/>
      <c r="G4" s="41"/>
      <c r="H4" s="5"/>
      <c r="I4" s="5"/>
    </row>
    <row r="5" spans="1:9" s="19" customFormat="1" ht="78.75" customHeight="1" x14ac:dyDescent="0.25">
      <c r="A5" s="37" t="s">
        <v>0</v>
      </c>
      <c r="B5" s="7" t="s">
        <v>1</v>
      </c>
      <c r="C5" s="38" t="s">
        <v>2</v>
      </c>
      <c r="D5" s="39" t="s">
        <v>3</v>
      </c>
      <c r="E5" s="37" t="s">
        <v>4</v>
      </c>
      <c r="F5" s="7" t="s">
        <v>5</v>
      </c>
      <c r="G5" s="7" t="s">
        <v>6</v>
      </c>
      <c r="H5" s="37" t="s">
        <v>7</v>
      </c>
      <c r="I5" s="37" t="s">
        <v>8</v>
      </c>
    </row>
    <row r="6" spans="1:9" ht="330" x14ac:dyDescent="0.25">
      <c r="A6" s="14" t="s">
        <v>222</v>
      </c>
      <c r="B6" s="9">
        <v>182</v>
      </c>
      <c r="C6" s="8" t="s">
        <v>9</v>
      </c>
      <c r="D6" s="10" t="s">
        <v>10</v>
      </c>
      <c r="E6" s="11" t="s">
        <v>210</v>
      </c>
      <c r="F6" s="8" t="s">
        <v>11</v>
      </c>
      <c r="G6" s="13" t="s">
        <v>196</v>
      </c>
      <c r="H6" s="12"/>
      <c r="I6" s="13" t="s">
        <v>274</v>
      </c>
    </row>
    <row r="7" spans="1:9" ht="255" x14ac:dyDescent="0.25">
      <c r="A7" s="8">
        <f t="shared" ref="A7:A70" si="0">A6+1</f>
        <v>2</v>
      </c>
      <c r="B7" s="9">
        <v>182</v>
      </c>
      <c r="C7" s="8" t="s">
        <v>9</v>
      </c>
      <c r="D7" s="10" t="s">
        <v>12</v>
      </c>
      <c r="E7" s="11" t="s">
        <v>211</v>
      </c>
      <c r="F7" s="8" t="s">
        <v>11</v>
      </c>
      <c r="G7" s="13" t="s">
        <v>187</v>
      </c>
      <c r="H7" s="12"/>
      <c r="I7" s="13" t="s">
        <v>273</v>
      </c>
    </row>
    <row r="8" spans="1:9" ht="285" x14ac:dyDescent="0.25">
      <c r="A8" s="8">
        <f t="shared" si="0"/>
        <v>3</v>
      </c>
      <c r="B8" s="9">
        <v>182</v>
      </c>
      <c r="C8" s="8" t="s">
        <v>9</v>
      </c>
      <c r="D8" s="14" t="s">
        <v>13</v>
      </c>
      <c r="E8" s="11" t="s">
        <v>14</v>
      </c>
      <c r="F8" s="8" t="s">
        <v>11</v>
      </c>
      <c r="G8" s="13" t="s">
        <v>188</v>
      </c>
      <c r="H8" s="48"/>
      <c r="I8" s="13" t="s">
        <v>272</v>
      </c>
    </row>
    <row r="9" spans="1:9" ht="195" x14ac:dyDescent="0.25">
      <c r="A9" s="8">
        <f t="shared" si="0"/>
        <v>4</v>
      </c>
      <c r="B9" s="9">
        <v>182</v>
      </c>
      <c r="C9" s="8" t="s">
        <v>9</v>
      </c>
      <c r="D9" s="14" t="s">
        <v>15</v>
      </c>
      <c r="E9" s="11" t="s">
        <v>212</v>
      </c>
      <c r="F9" s="8" t="s">
        <v>11</v>
      </c>
      <c r="G9" s="13" t="s">
        <v>189</v>
      </c>
      <c r="H9" s="12"/>
      <c r="I9" s="13" t="s">
        <v>271</v>
      </c>
    </row>
    <row r="10" spans="1:9" ht="180" x14ac:dyDescent="0.25">
      <c r="A10" s="8">
        <f t="shared" si="0"/>
        <v>5</v>
      </c>
      <c r="B10" s="9">
        <v>182</v>
      </c>
      <c r="C10" s="8" t="s">
        <v>9</v>
      </c>
      <c r="D10" s="14" t="s">
        <v>16</v>
      </c>
      <c r="E10" s="11" t="s">
        <v>213</v>
      </c>
      <c r="F10" s="8" t="s">
        <v>11</v>
      </c>
      <c r="G10" s="13" t="s">
        <v>190</v>
      </c>
      <c r="H10" s="12"/>
      <c r="I10" s="13" t="s">
        <v>270</v>
      </c>
    </row>
    <row r="11" spans="1:9" ht="180" x14ac:dyDescent="0.25">
      <c r="A11" s="8">
        <f t="shared" si="0"/>
        <v>6</v>
      </c>
      <c r="B11" s="9">
        <v>182</v>
      </c>
      <c r="C11" s="8" t="s">
        <v>9</v>
      </c>
      <c r="D11" s="14" t="s">
        <v>17</v>
      </c>
      <c r="E11" s="11" t="s">
        <v>18</v>
      </c>
      <c r="F11" s="8" t="s">
        <v>11</v>
      </c>
      <c r="G11" s="13" t="s">
        <v>191</v>
      </c>
      <c r="H11" s="12"/>
      <c r="I11" s="13" t="s">
        <v>154</v>
      </c>
    </row>
    <row r="12" spans="1:9" ht="210" x14ac:dyDescent="0.25">
      <c r="A12" s="8">
        <f t="shared" si="0"/>
        <v>7</v>
      </c>
      <c r="B12" s="9">
        <v>182</v>
      </c>
      <c r="C12" s="8" t="s">
        <v>9</v>
      </c>
      <c r="D12" s="14" t="s">
        <v>19</v>
      </c>
      <c r="E12" s="11" t="s">
        <v>20</v>
      </c>
      <c r="F12" s="8" t="s">
        <v>11</v>
      </c>
      <c r="G12" s="13" t="s">
        <v>192</v>
      </c>
      <c r="H12" s="12"/>
      <c r="I12" s="13" t="s">
        <v>156</v>
      </c>
    </row>
    <row r="13" spans="1:9" ht="210" x14ac:dyDescent="0.25">
      <c r="A13" s="8">
        <f t="shared" si="0"/>
        <v>8</v>
      </c>
      <c r="B13" s="9">
        <v>182</v>
      </c>
      <c r="C13" s="8" t="s">
        <v>9</v>
      </c>
      <c r="D13" s="14" t="s">
        <v>21</v>
      </c>
      <c r="E13" s="11" t="s">
        <v>22</v>
      </c>
      <c r="F13" s="8" t="s">
        <v>11</v>
      </c>
      <c r="G13" s="13" t="s">
        <v>193</v>
      </c>
      <c r="H13" s="12"/>
      <c r="I13" s="13" t="s">
        <v>269</v>
      </c>
    </row>
    <row r="14" spans="1:9" ht="195" x14ac:dyDescent="0.25">
      <c r="A14" s="8">
        <f t="shared" si="0"/>
        <v>9</v>
      </c>
      <c r="B14" s="9">
        <v>182</v>
      </c>
      <c r="C14" s="8" t="s">
        <v>9</v>
      </c>
      <c r="D14" s="14" t="s">
        <v>23</v>
      </c>
      <c r="E14" s="11" t="s">
        <v>24</v>
      </c>
      <c r="F14" s="8" t="s">
        <v>11</v>
      </c>
      <c r="G14" s="13" t="s">
        <v>194</v>
      </c>
      <c r="H14" s="12"/>
      <c r="I14" s="13" t="s">
        <v>268</v>
      </c>
    </row>
    <row r="15" spans="1:9" s="19" customFormat="1" ht="255" x14ac:dyDescent="0.25">
      <c r="A15" s="8">
        <f t="shared" si="0"/>
        <v>10</v>
      </c>
      <c r="B15" s="9">
        <v>182</v>
      </c>
      <c r="C15" s="8" t="s">
        <v>9</v>
      </c>
      <c r="D15" s="15" t="s">
        <v>25</v>
      </c>
      <c r="E15" s="16" t="s">
        <v>26</v>
      </c>
      <c r="F15" s="9" t="s">
        <v>11</v>
      </c>
      <c r="G15" s="17" t="s">
        <v>195</v>
      </c>
      <c r="H15" s="12"/>
      <c r="I15" s="18" t="s">
        <v>267</v>
      </c>
    </row>
    <row r="16" spans="1:9" ht="250.5" customHeight="1" x14ac:dyDescent="0.25">
      <c r="A16" s="8">
        <f t="shared" si="0"/>
        <v>11</v>
      </c>
      <c r="B16" s="9">
        <v>182</v>
      </c>
      <c r="C16" s="8" t="s">
        <v>9</v>
      </c>
      <c r="D16" s="15" t="s">
        <v>27</v>
      </c>
      <c r="E16" s="16" t="s">
        <v>28</v>
      </c>
      <c r="F16" s="8" t="s">
        <v>11</v>
      </c>
      <c r="G16" s="18" t="s">
        <v>266</v>
      </c>
      <c r="H16" s="12"/>
      <c r="I16" s="13" t="s">
        <v>158</v>
      </c>
    </row>
    <row r="17" spans="1:9" ht="60" x14ac:dyDescent="0.25">
      <c r="A17" s="8">
        <f t="shared" si="0"/>
        <v>12</v>
      </c>
      <c r="B17" s="9">
        <v>182</v>
      </c>
      <c r="C17" s="8" t="s">
        <v>9</v>
      </c>
      <c r="D17" s="15" t="s">
        <v>198</v>
      </c>
      <c r="E17" s="42" t="s">
        <v>200</v>
      </c>
      <c r="F17" s="8" t="s">
        <v>155</v>
      </c>
      <c r="G17" s="13"/>
      <c r="H17" s="16" t="s">
        <v>263</v>
      </c>
      <c r="I17" s="13"/>
    </row>
    <row r="18" spans="1:9" ht="94.5" x14ac:dyDescent="0.25">
      <c r="A18" s="8">
        <f t="shared" si="0"/>
        <v>13</v>
      </c>
      <c r="B18" s="9">
        <v>182</v>
      </c>
      <c r="C18" s="8" t="s">
        <v>9</v>
      </c>
      <c r="D18" s="15" t="s">
        <v>199</v>
      </c>
      <c r="E18" s="42" t="s">
        <v>223</v>
      </c>
      <c r="F18" s="8" t="s">
        <v>155</v>
      </c>
      <c r="G18" s="13"/>
      <c r="H18" s="16" t="s">
        <v>263</v>
      </c>
      <c r="I18" s="13"/>
    </row>
    <row r="19" spans="1:9" ht="75" x14ac:dyDescent="0.25">
      <c r="A19" s="8">
        <f t="shared" si="0"/>
        <v>14</v>
      </c>
      <c r="B19" s="9">
        <v>182</v>
      </c>
      <c r="C19" s="8" t="s">
        <v>9</v>
      </c>
      <c r="D19" s="15" t="s">
        <v>201</v>
      </c>
      <c r="E19" s="16" t="s">
        <v>203</v>
      </c>
      <c r="F19" s="8" t="s">
        <v>155</v>
      </c>
      <c r="G19" s="13"/>
      <c r="H19" s="16" t="s">
        <v>263</v>
      </c>
      <c r="I19" s="13"/>
    </row>
    <row r="20" spans="1:9" ht="60" x14ac:dyDescent="0.25">
      <c r="A20" s="8">
        <f t="shared" si="0"/>
        <v>15</v>
      </c>
      <c r="B20" s="9">
        <v>182</v>
      </c>
      <c r="C20" s="8" t="s">
        <v>9</v>
      </c>
      <c r="D20" s="15" t="s">
        <v>202</v>
      </c>
      <c r="E20" s="16" t="s">
        <v>204</v>
      </c>
      <c r="F20" s="8" t="s">
        <v>155</v>
      </c>
      <c r="G20" s="13"/>
      <c r="H20" s="16" t="s">
        <v>263</v>
      </c>
      <c r="I20" s="13"/>
    </row>
    <row r="21" spans="1:9" ht="195" x14ac:dyDescent="0.25">
      <c r="A21" s="8">
        <f t="shared" si="0"/>
        <v>16</v>
      </c>
      <c r="B21" s="9">
        <v>182</v>
      </c>
      <c r="C21" s="8" t="s">
        <v>9</v>
      </c>
      <c r="D21" s="15" t="s">
        <v>205</v>
      </c>
      <c r="E21" s="16" t="s">
        <v>206</v>
      </c>
      <c r="F21" s="8" t="s">
        <v>155</v>
      </c>
      <c r="G21" s="13"/>
      <c r="H21" s="16" t="s">
        <v>263</v>
      </c>
      <c r="I21" s="13"/>
    </row>
    <row r="22" spans="1:9" ht="268.5" customHeight="1" x14ac:dyDescent="0.25">
      <c r="A22" s="8">
        <f t="shared" si="0"/>
        <v>17</v>
      </c>
      <c r="B22" s="9">
        <v>182</v>
      </c>
      <c r="C22" s="8" t="s">
        <v>9</v>
      </c>
      <c r="D22" s="54" t="s">
        <v>278</v>
      </c>
      <c r="E22" s="16" t="s">
        <v>277</v>
      </c>
      <c r="F22" s="8" t="s">
        <v>11</v>
      </c>
      <c r="G22" s="23" t="s">
        <v>280</v>
      </c>
      <c r="H22" s="23"/>
      <c r="I22" s="53" t="s">
        <v>279</v>
      </c>
    </row>
    <row r="23" spans="1:9" ht="240" x14ac:dyDescent="0.25">
      <c r="A23" s="8">
        <f t="shared" si="0"/>
        <v>18</v>
      </c>
      <c r="B23" s="9">
        <v>182</v>
      </c>
      <c r="C23" s="8" t="s">
        <v>9</v>
      </c>
      <c r="D23" s="14" t="s">
        <v>29</v>
      </c>
      <c r="E23" s="11" t="s">
        <v>30</v>
      </c>
      <c r="F23" s="8" t="s">
        <v>11</v>
      </c>
      <c r="G23" s="23" t="s">
        <v>265</v>
      </c>
      <c r="H23" s="50"/>
      <c r="I23" s="13" t="s">
        <v>159</v>
      </c>
    </row>
    <row r="24" spans="1:9" ht="195" x14ac:dyDescent="0.25">
      <c r="A24" s="8">
        <f t="shared" si="0"/>
        <v>19</v>
      </c>
      <c r="B24" s="9">
        <v>182</v>
      </c>
      <c r="C24" s="8" t="s">
        <v>9</v>
      </c>
      <c r="D24" s="14" t="s">
        <v>31</v>
      </c>
      <c r="E24" s="11" t="s">
        <v>32</v>
      </c>
      <c r="F24" s="8" t="s">
        <v>11</v>
      </c>
      <c r="G24" s="23" t="s">
        <v>264</v>
      </c>
      <c r="H24" s="50"/>
      <c r="I24" s="13" t="s">
        <v>160</v>
      </c>
    </row>
    <row r="25" spans="1:9" ht="236.25" x14ac:dyDescent="0.25">
      <c r="A25" s="8">
        <f t="shared" si="0"/>
        <v>20</v>
      </c>
      <c r="B25" s="9">
        <v>182</v>
      </c>
      <c r="C25" s="8" t="s">
        <v>9</v>
      </c>
      <c r="D25" s="14" t="s">
        <v>207</v>
      </c>
      <c r="E25" s="42" t="s">
        <v>208</v>
      </c>
      <c r="F25" s="8"/>
      <c r="G25" s="23"/>
      <c r="H25" s="16" t="s">
        <v>263</v>
      </c>
      <c r="I25" s="13"/>
    </row>
    <row r="26" spans="1:9" ht="409.5" x14ac:dyDescent="0.25">
      <c r="A26" s="8">
        <f t="shared" si="0"/>
        <v>21</v>
      </c>
      <c r="B26" s="9">
        <v>182</v>
      </c>
      <c r="C26" s="8" t="s">
        <v>9</v>
      </c>
      <c r="D26" s="21" t="s">
        <v>33</v>
      </c>
      <c r="E26" s="42" t="s">
        <v>209</v>
      </c>
      <c r="F26" s="22" t="s">
        <v>11</v>
      </c>
      <c r="G26" s="20" t="s">
        <v>235</v>
      </c>
      <c r="H26" s="13" t="s">
        <v>34</v>
      </c>
      <c r="I26" s="13" t="s">
        <v>262</v>
      </c>
    </row>
    <row r="27" spans="1:9" ht="150" x14ac:dyDescent="0.25">
      <c r="A27" s="8">
        <f t="shared" si="0"/>
        <v>22</v>
      </c>
      <c r="B27" s="9">
        <v>182</v>
      </c>
      <c r="C27" s="8" t="s">
        <v>9</v>
      </c>
      <c r="D27" s="21" t="s">
        <v>35</v>
      </c>
      <c r="E27" s="11" t="s">
        <v>36</v>
      </c>
      <c r="F27" s="8" t="s">
        <v>155</v>
      </c>
      <c r="G27" s="20"/>
      <c r="H27" s="18" t="s">
        <v>258</v>
      </c>
      <c r="I27" s="13"/>
    </row>
    <row r="28" spans="1:9" ht="345" x14ac:dyDescent="0.25">
      <c r="A28" s="8">
        <f t="shared" si="0"/>
        <v>23</v>
      </c>
      <c r="B28" s="9">
        <v>182</v>
      </c>
      <c r="C28" s="8" t="s">
        <v>9</v>
      </c>
      <c r="D28" s="21" t="s">
        <v>38</v>
      </c>
      <c r="E28" s="11" t="s">
        <v>39</v>
      </c>
      <c r="F28" s="22" t="s">
        <v>11</v>
      </c>
      <c r="G28" s="20" t="s">
        <v>197</v>
      </c>
      <c r="H28" s="13"/>
      <c r="I28" s="23" t="s">
        <v>161</v>
      </c>
    </row>
    <row r="29" spans="1:9" ht="165" x14ac:dyDescent="0.25">
      <c r="A29" s="8">
        <f t="shared" si="0"/>
        <v>24</v>
      </c>
      <c r="B29" s="9">
        <v>182</v>
      </c>
      <c r="C29" s="8" t="s">
        <v>9</v>
      </c>
      <c r="D29" s="21" t="s">
        <v>40</v>
      </c>
      <c r="E29" s="11" t="s">
        <v>41</v>
      </c>
      <c r="F29" s="8" t="s">
        <v>155</v>
      </c>
      <c r="G29" s="20"/>
      <c r="H29" s="18" t="s">
        <v>261</v>
      </c>
      <c r="I29" s="23"/>
    </row>
    <row r="30" spans="1:9" ht="150" x14ac:dyDescent="0.25">
      <c r="A30" s="8">
        <f t="shared" si="0"/>
        <v>25</v>
      </c>
      <c r="B30" s="9">
        <v>182</v>
      </c>
      <c r="C30" s="8" t="s">
        <v>9</v>
      </c>
      <c r="D30" s="21" t="s">
        <v>42</v>
      </c>
      <c r="E30" s="11" t="s">
        <v>43</v>
      </c>
      <c r="F30" s="8" t="s">
        <v>155</v>
      </c>
      <c r="G30" s="20"/>
      <c r="H30" s="18" t="s">
        <v>260</v>
      </c>
      <c r="I30" s="23"/>
    </row>
    <row r="31" spans="1:9" ht="150" x14ac:dyDescent="0.25">
      <c r="A31" s="8">
        <f t="shared" si="0"/>
        <v>26</v>
      </c>
      <c r="B31" s="9">
        <v>182</v>
      </c>
      <c r="C31" s="8" t="s">
        <v>9</v>
      </c>
      <c r="D31" s="21" t="s">
        <v>44</v>
      </c>
      <c r="E31" s="11" t="s">
        <v>45</v>
      </c>
      <c r="F31" s="8" t="s">
        <v>155</v>
      </c>
      <c r="G31" s="20"/>
      <c r="H31" s="18" t="s">
        <v>259</v>
      </c>
      <c r="I31" s="13"/>
    </row>
    <row r="32" spans="1:9" ht="150" x14ac:dyDescent="0.25">
      <c r="A32" s="8">
        <f t="shared" si="0"/>
        <v>27</v>
      </c>
      <c r="B32" s="9">
        <v>182</v>
      </c>
      <c r="C32" s="8" t="s">
        <v>9</v>
      </c>
      <c r="D32" s="21" t="s">
        <v>46</v>
      </c>
      <c r="E32" s="11" t="s">
        <v>47</v>
      </c>
      <c r="F32" s="8" t="s">
        <v>155</v>
      </c>
      <c r="G32" s="20"/>
      <c r="H32" s="18" t="s">
        <v>258</v>
      </c>
      <c r="I32" s="13"/>
    </row>
    <row r="33" spans="1:9" ht="255" x14ac:dyDescent="0.25">
      <c r="A33" s="8">
        <f t="shared" si="0"/>
        <v>28</v>
      </c>
      <c r="B33" s="9">
        <v>182</v>
      </c>
      <c r="C33" s="8" t="s">
        <v>9</v>
      </c>
      <c r="D33" s="14" t="s">
        <v>48</v>
      </c>
      <c r="E33" s="11" t="s">
        <v>49</v>
      </c>
      <c r="F33" s="8" t="s">
        <v>11</v>
      </c>
      <c r="G33" s="20" t="s">
        <v>232</v>
      </c>
      <c r="H33" s="13"/>
      <c r="I33" s="13" t="s">
        <v>177</v>
      </c>
    </row>
    <row r="34" spans="1:9" ht="150" x14ac:dyDescent="0.25">
      <c r="A34" s="8">
        <f t="shared" si="0"/>
        <v>29</v>
      </c>
      <c r="B34" s="9">
        <v>182</v>
      </c>
      <c r="C34" s="8" t="s">
        <v>9</v>
      </c>
      <c r="D34" s="14" t="s">
        <v>50</v>
      </c>
      <c r="E34" s="11" t="s">
        <v>51</v>
      </c>
      <c r="F34" s="8" t="s">
        <v>155</v>
      </c>
      <c r="G34" s="20"/>
      <c r="H34" s="18" t="s">
        <v>258</v>
      </c>
      <c r="I34" s="13"/>
    </row>
    <row r="35" spans="1:9" ht="240" x14ac:dyDescent="0.25">
      <c r="A35" s="8">
        <f t="shared" si="0"/>
        <v>30</v>
      </c>
      <c r="B35" s="9">
        <v>182</v>
      </c>
      <c r="C35" s="8" t="s">
        <v>9</v>
      </c>
      <c r="D35" s="14" t="s">
        <v>52</v>
      </c>
      <c r="E35" s="16" t="s">
        <v>214</v>
      </c>
      <c r="F35" s="8" t="s">
        <v>11</v>
      </c>
      <c r="G35" s="20" t="s">
        <v>237</v>
      </c>
      <c r="H35" s="13"/>
      <c r="I35" s="13" t="s">
        <v>157</v>
      </c>
    </row>
    <row r="36" spans="1:9" ht="240" x14ac:dyDescent="0.25">
      <c r="A36" s="8">
        <f t="shared" si="0"/>
        <v>31</v>
      </c>
      <c r="B36" s="9">
        <v>182</v>
      </c>
      <c r="C36" s="8" t="s">
        <v>9</v>
      </c>
      <c r="D36" s="14" t="s">
        <v>53</v>
      </c>
      <c r="E36" s="11" t="s">
        <v>224</v>
      </c>
      <c r="F36" s="8" t="s">
        <v>11</v>
      </c>
      <c r="G36" s="20" t="s">
        <v>236</v>
      </c>
      <c r="H36" s="13"/>
      <c r="I36" s="13" t="s">
        <v>178</v>
      </c>
    </row>
    <row r="37" spans="1:9" s="19" customFormat="1" ht="225" x14ac:dyDescent="0.25">
      <c r="A37" s="8">
        <f t="shared" si="0"/>
        <v>32</v>
      </c>
      <c r="B37" s="9">
        <v>182</v>
      </c>
      <c r="C37" s="8" t="s">
        <v>9</v>
      </c>
      <c r="D37" s="15" t="s">
        <v>54</v>
      </c>
      <c r="E37" s="16" t="s">
        <v>55</v>
      </c>
      <c r="F37" s="9" t="s">
        <v>11</v>
      </c>
      <c r="G37" s="49" t="s">
        <v>257</v>
      </c>
      <c r="H37" s="48"/>
      <c r="I37" s="16" t="s">
        <v>256</v>
      </c>
    </row>
    <row r="38" spans="1:9" ht="180" x14ac:dyDescent="0.25">
      <c r="A38" s="8">
        <f t="shared" si="0"/>
        <v>33</v>
      </c>
      <c r="B38" s="9">
        <v>182</v>
      </c>
      <c r="C38" s="8" t="s">
        <v>9</v>
      </c>
      <c r="D38" s="14" t="s">
        <v>56</v>
      </c>
      <c r="E38" s="11" t="s">
        <v>57</v>
      </c>
      <c r="F38" s="8" t="s">
        <v>11</v>
      </c>
      <c r="G38" s="13" t="s">
        <v>162</v>
      </c>
      <c r="H38" s="12"/>
      <c r="I38" s="13" t="s">
        <v>163</v>
      </c>
    </row>
    <row r="39" spans="1:9" ht="345" x14ac:dyDescent="0.25">
      <c r="A39" s="8">
        <f t="shared" si="0"/>
        <v>34</v>
      </c>
      <c r="B39" s="9">
        <v>182</v>
      </c>
      <c r="C39" s="8" t="s">
        <v>9</v>
      </c>
      <c r="D39" s="14" t="s">
        <v>164</v>
      </c>
      <c r="E39" s="25" t="s">
        <v>166</v>
      </c>
      <c r="F39" s="26" t="s">
        <v>11</v>
      </c>
      <c r="G39" s="30" t="s">
        <v>168</v>
      </c>
      <c r="H39" s="28"/>
      <c r="I39" s="18" t="s">
        <v>230</v>
      </c>
    </row>
    <row r="40" spans="1:9" ht="135" x14ac:dyDescent="0.25">
      <c r="A40" s="8">
        <f t="shared" si="0"/>
        <v>35</v>
      </c>
      <c r="B40" s="9">
        <v>182</v>
      </c>
      <c r="C40" s="8" t="s">
        <v>9</v>
      </c>
      <c r="D40" s="14" t="s">
        <v>165</v>
      </c>
      <c r="E40" s="25" t="s">
        <v>167</v>
      </c>
      <c r="F40" s="26" t="s">
        <v>11</v>
      </c>
      <c r="G40" s="30" t="s">
        <v>169</v>
      </c>
      <c r="H40" s="28"/>
      <c r="I40" s="13" t="s">
        <v>170</v>
      </c>
    </row>
    <row r="41" spans="1:9" ht="285" x14ac:dyDescent="0.25">
      <c r="A41" s="8">
        <f t="shared" si="0"/>
        <v>36</v>
      </c>
      <c r="B41" s="9">
        <v>182</v>
      </c>
      <c r="C41" s="8" t="s">
        <v>9</v>
      </c>
      <c r="D41" s="14" t="s">
        <v>58</v>
      </c>
      <c r="E41" s="11" t="s">
        <v>59</v>
      </c>
      <c r="F41" s="8" t="s">
        <v>11</v>
      </c>
      <c r="G41" s="13" t="s">
        <v>171</v>
      </c>
      <c r="H41" s="13"/>
      <c r="I41" s="13" t="s">
        <v>172</v>
      </c>
    </row>
    <row r="42" spans="1:9" ht="240" x14ac:dyDescent="0.25">
      <c r="A42" s="8">
        <f t="shared" si="0"/>
        <v>37</v>
      </c>
      <c r="B42" s="9">
        <v>182</v>
      </c>
      <c r="C42" s="8" t="s">
        <v>9</v>
      </c>
      <c r="D42" s="14" t="s">
        <v>60</v>
      </c>
      <c r="E42" s="11" t="s">
        <v>61</v>
      </c>
      <c r="F42" s="8" t="s">
        <v>11</v>
      </c>
      <c r="G42" s="13" t="s">
        <v>173</v>
      </c>
      <c r="H42" s="13"/>
      <c r="I42" s="13" t="s">
        <v>174</v>
      </c>
    </row>
    <row r="43" spans="1:9" ht="150" x14ac:dyDescent="0.25">
      <c r="A43" s="8">
        <f t="shared" si="0"/>
        <v>38</v>
      </c>
      <c r="B43" s="9">
        <v>182</v>
      </c>
      <c r="C43" s="8" t="s">
        <v>9</v>
      </c>
      <c r="D43" s="14" t="s">
        <v>62</v>
      </c>
      <c r="E43" s="11" t="s">
        <v>63</v>
      </c>
      <c r="F43" s="8" t="s">
        <v>11</v>
      </c>
      <c r="G43" s="13" t="s">
        <v>255</v>
      </c>
      <c r="H43" s="47"/>
      <c r="I43" s="18" t="s">
        <v>275</v>
      </c>
    </row>
    <row r="44" spans="1:9" ht="240" x14ac:dyDescent="0.25">
      <c r="A44" s="8">
        <f t="shared" si="0"/>
        <v>39</v>
      </c>
      <c r="B44" s="9">
        <v>182</v>
      </c>
      <c r="C44" s="8" t="s">
        <v>9</v>
      </c>
      <c r="D44" s="14" t="s">
        <v>64</v>
      </c>
      <c r="E44" s="11" t="s">
        <v>215</v>
      </c>
      <c r="F44" s="8" t="s">
        <v>11</v>
      </c>
      <c r="G44" s="13" t="s">
        <v>175</v>
      </c>
      <c r="H44" s="11"/>
      <c r="I44" s="13" t="s">
        <v>253</v>
      </c>
    </row>
    <row r="45" spans="1:9" ht="240" x14ac:dyDescent="0.25">
      <c r="A45" s="8">
        <f t="shared" si="0"/>
        <v>40</v>
      </c>
      <c r="B45" s="9">
        <v>182</v>
      </c>
      <c r="C45" s="8" t="s">
        <v>9</v>
      </c>
      <c r="D45" s="14" t="s">
        <v>65</v>
      </c>
      <c r="E45" s="11" t="s">
        <v>216</v>
      </c>
      <c r="F45" s="8" t="s">
        <v>11</v>
      </c>
      <c r="G45" s="13" t="s">
        <v>175</v>
      </c>
      <c r="H45" s="11"/>
      <c r="I45" s="13" t="s">
        <v>254</v>
      </c>
    </row>
    <row r="46" spans="1:9" ht="240" x14ac:dyDescent="0.25">
      <c r="A46" s="8">
        <f t="shared" si="0"/>
        <v>41</v>
      </c>
      <c r="B46" s="9">
        <v>182</v>
      </c>
      <c r="C46" s="8" t="s">
        <v>9</v>
      </c>
      <c r="D46" s="14" t="s">
        <v>66</v>
      </c>
      <c r="E46" s="11" t="s">
        <v>217</v>
      </c>
      <c r="F46" s="8" t="s">
        <v>11</v>
      </c>
      <c r="G46" s="13" t="s">
        <v>175</v>
      </c>
      <c r="H46" s="11"/>
      <c r="I46" s="13" t="s">
        <v>253</v>
      </c>
    </row>
    <row r="47" spans="1:9" ht="180" x14ac:dyDescent="0.25">
      <c r="A47" s="8">
        <f t="shared" si="0"/>
        <v>42</v>
      </c>
      <c r="B47" s="9">
        <v>182</v>
      </c>
      <c r="C47" s="8" t="s">
        <v>9</v>
      </c>
      <c r="D47" s="14" t="s">
        <v>67</v>
      </c>
      <c r="E47" s="11" t="s">
        <v>218</v>
      </c>
      <c r="F47" s="8" t="s">
        <v>11</v>
      </c>
      <c r="G47" s="13" t="s">
        <v>176</v>
      </c>
      <c r="H47" s="11"/>
      <c r="I47" s="13" t="s">
        <v>252</v>
      </c>
    </row>
    <row r="48" spans="1:9" ht="180" x14ac:dyDescent="0.25">
      <c r="A48" s="8">
        <f t="shared" si="0"/>
        <v>43</v>
      </c>
      <c r="B48" s="9">
        <v>182</v>
      </c>
      <c r="C48" s="8" t="s">
        <v>9</v>
      </c>
      <c r="D48" s="14" t="s">
        <v>68</v>
      </c>
      <c r="E48" s="11" t="s">
        <v>219</v>
      </c>
      <c r="F48" s="8" t="s">
        <v>11</v>
      </c>
      <c r="G48" s="13" t="s">
        <v>176</v>
      </c>
      <c r="H48" s="11"/>
      <c r="I48" s="13" t="s">
        <v>252</v>
      </c>
    </row>
    <row r="49" spans="1:9" ht="180" x14ac:dyDescent="0.25">
      <c r="A49" s="8">
        <f t="shared" si="0"/>
        <v>44</v>
      </c>
      <c r="B49" s="9">
        <v>182</v>
      </c>
      <c r="C49" s="8" t="s">
        <v>9</v>
      </c>
      <c r="D49" s="14" t="s">
        <v>69</v>
      </c>
      <c r="E49" s="11" t="s">
        <v>220</v>
      </c>
      <c r="F49" s="8" t="s">
        <v>11</v>
      </c>
      <c r="G49" s="13" t="s">
        <v>176</v>
      </c>
      <c r="H49" s="11"/>
      <c r="I49" s="13" t="s">
        <v>252</v>
      </c>
    </row>
    <row r="50" spans="1:9" s="19" customFormat="1" ht="206.25" customHeight="1" x14ac:dyDescent="0.25">
      <c r="A50" s="8">
        <f t="shared" si="0"/>
        <v>45</v>
      </c>
      <c r="B50" s="9">
        <v>182</v>
      </c>
      <c r="C50" s="8" t="s">
        <v>9</v>
      </c>
      <c r="D50" s="15" t="s">
        <v>70</v>
      </c>
      <c r="E50" s="16" t="s">
        <v>71</v>
      </c>
      <c r="F50" s="9" t="s">
        <v>11</v>
      </c>
      <c r="G50" s="18" t="s">
        <v>234</v>
      </c>
      <c r="H50" s="30"/>
      <c r="I50" s="18" t="s">
        <v>233</v>
      </c>
    </row>
    <row r="51" spans="1:9" ht="375" x14ac:dyDescent="0.25">
      <c r="A51" s="8">
        <f t="shared" si="0"/>
        <v>46</v>
      </c>
      <c r="B51" s="9">
        <v>182</v>
      </c>
      <c r="C51" s="8" t="s">
        <v>9</v>
      </c>
      <c r="D51" s="29" t="s">
        <v>72</v>
      </c>
      <c r="E51" s="25" t="s">
        <v>221</v>
      </c>
      <c r="F51" s="26" t="s">
        <v>11</v>
      </c>
      <c r="G51" s="18" t="s">
        <v>239</v>
      </c>
      <c r="H51" s="30"/>
      <c r="I51" s="30" t="s">
        <v>238</v>
      </c>
    </row>
    <row r="52" spans="1:9" ht="135" x14ac:dyDescent="0.25">
      <c r="A52" s="8">
        <f t="shared" si="0"/>
        <v>47</v>
      </c>
      <c r="B52" s="9">
        <v>182</v>
      </c>
      <c r="C52" s="8" t="s">
        <v>9</v>
      </c>
      <c r="D52" s="29" t="s">
        <v>73</v>
      </c>
      <c r="E52" s="25" t="s">
        <v>74</v>
      </c>
      <c r="F52" s="26" t="s">
        <v>11</v>
      </c>
      <c r="G52" s="31" t="s">
        <v>180</v>
      </c>
      <c r="H52" s="30"/>
      <c r="I52" s="31" t="s">
        <v>181</v>
      </c>
    </row>
    <row r="53" spans="1:9" ht="150" x14ac:dyDescent="0.25">
      <c r="A53" s="8">
        <f t="shared" si="0"/>
        <v>48</v>
      </c>
      <c r="B53" s="9">
        <v>182</v>
      </c>
      <c r="C53" s="8" t="s">
        <v>9</v>
      </c>
      <c r="D53" s="29" t="s">
        <v>75</v>
      </c>
      <c r="E53" s="25" t="s">
        <v>76</v>
      </c>
      <c r="F53" s="26" t="s">
        <v>11</v>
      </c>
      <c r="G53" s="27" t="s">
        <v>182</v>
      </c>
      <c r="H53" s="30"/>
      <c r="I53" s="30" t="s">
        <v>183</v>
      </c>
    </row>
    <row r="54" spans="1:9" ht="150" x14ac:dyDescent="0.25">
      <c r="A54" s="8">
        <f t="shared" si="0"/>
        <v>49</v>
      </c>
      <c r="B54" s="9">
        <v>182</v>
      </c>
      <c r="C54" s="8" t="s">
        <v>9</v>
      </c>
      <c r="D54" s="29" t="s">
        <v>77</v>
      </c>
      <c r="E54" s="25" t="s">
        <v>78</v>
      </c>
      <c r="F54" s="26" t="s">
        <v>11</v>
      </c>
      <c r="G54" s="27" t="s">
        <v>185</v>
      </c>
      <c r="H54" s="28"/>
      <c r="I54" s="30" t="s">
        <v>184</v>
      </c>
    </row>
    <row r="55" spans="1:9" ht="195" x14ac:dyDescent="0.25">
      <c r="A55" s="8">
        <f t="shared" si="0"/>
        <v>50</v>
      </c>
      <c r="B55" s="9">
        <v>182</v>
      </c>
      <c r="C55" s="8" t="s">
        <v>9</v>
      </c>
      <c r="D55" s="14" t="s">
        <v>79</v>
      </c>
      <c r="E55" s="11" t="s">
        <v>80</v>
      </c>
      <c r="F55" s="8" t="s">
        <v>11</v>
      </c>
      <c r="G55" s="20" t="s">
        <v>179</v>
      </c>
      <c r="H55" s="47"/>
      <c r="I55" s="13" t="s">
        <v>251</v>
      </c>
    </row>
    <row r="56" spans="1:9" ht="180" x14ac:dyDescent="0.25">
      <c r="A56" s="8">
        <f t="shared" si="0"/>
        <v>51</v>
      </c>
      <c r="B56" s="9">
        <v>182</v>
      </c>
      <c r="C56" s="8" t="s">
        <v>9</v>
      </c>
      <c r="D56" s="14" t="s">
        <v>81</v>
      </c>
      <c r="E56" s="11" t="s">
        <v>226</v>
      </c>
      <c r="F56" s="8" t="s">
        <v>11</v>
      </c>
      <c r="G56" s="20" t="s">
        <v>231</v>
      </c>
      <c r="H56" s="47"/>
      <c r="I56" s="13" t="s">
        <v>250</v>
      </c>
    </row>
    <row r="57" spans="1:9" s="33" customFormat="1" ht="150" x14ac:dyDescent="0.25">
      <c r="A57" s="8">
        <f t="shared" si="0"/>
        <v>52</v>
      </c>
      <c r="B57" s="9">
        <v>182</v>
      </c>
      <c r="C57" s="8" t="s">
        <v>9</v>
      </c>
      <c r="D57" s="14" t="s">
        <v>225</v>
      </c>
      <c r="E57" s="11" t="s">
        <v>82</v>
      </c>
      <c r="F57" s="8" t="s">
        <v>155</v>
      </c>
      <c r="G57" s="20"/>
      <c r="H57" s="18" t="s">
        <v>249</v>
      </c>
      <c r="I57" s="13"/>
    </row>
    <row r="58" spans="1:9" s="33" customFormat="1" ht="150" x14ac:dyDescent="0.25">
      <c r="A58" s="8">
        <f t="shared" si="0"/>
        <v>53</v>
      </c>
      <c r="B58" s="9">
        <v>182</v>
      </c>
      <c r="C58" s="8" t="s">
        <v>9</v>
      </c>
      <c r="D58" s="32" t="s">
        <v>83</v>
      </c>
      <c r="E58" s="11" t="s">
        <v>84</v>
      </c>
      <c r="F58" s="8" t="s">
        <v>155</v>
      </c>
      <c r="G58" s="20"/>
      <c r="H58" s="18" t="s">
        <v>248</v>
      </c>
      <c r="I58" s="13"/>
    </row>
    <row r="59" spans="1:9" s="33" customFormat="1" ht="135" x14ac:dyDescent="0.25">
      <c r="A59" s="8">
        <f t="shared" si="0"/>
        <v>54</v>
      </c>
      <c r="B59" s="9">
        <v>182</v>
      </c>
      <c r="C59" s="8" t="s">
        <v>9</v>
      </c>
      <c r="D59" s="32" t="s">
        <v>85</v>
      </c>
      <c r="E59" s="11" t="s">
        <v>227</v>
      </c>
      <c r="F59" s="8" t="s">
        <v>155</v>
      </c>
      <c r="G59" s="20"/>
      <c r="H59" s="18" t="s">
        <v>244</v>
      </c>
      <c r="I59" s="13"/>
    </row>
    <row r="60" spans="1:9" s="33" customFormat="1" ht="135" x14ac:dyDescent="0.25">
      <c r="A60" s="8">
        <f t="shared" si="0"/>
        <v>55</v>
      </c>
      <c r="B60" s="9">
        <v>182</v>
      </c>
      <c r="C60" s="8" t="s">
        <v>9</v>
      </c>
      <c r="D60" s="32" t="s">
        <v>86</v>
      </c>
      <c r="E60" s="11" t="s">
        <v>228</v>
      </c>
      <c r="F60" s="8" t="s">
        <v>155</v>
      </c>
      <c r="G60" s="20"/>
      <c r="H60" s="18" t="s">
        <v>244</v>
      </c>
      <c r="I60" s="13"/>
    </row>
    <row r="61" spans="1:9" s="33" customFormat="1" ht="135" x14ac:dyDescent="0.25">
      <c r="A61" s="8">
        <f t="shared" si="0"/>
        <v>56</v>
      </c>
      <c r="B61" s="9">
        <v>182</v>
      </c>
      <c r="C61" s="8" t="s">
        <v>9</v>
      </c>
      <c r="D61" s="32" t="s">
        <v>87</v>
      </c>
      <c r="E61" s="11" t="s">
        <v>88</v>
      </c>
      <c r="F61" s="8" t="s">
        <v>155</v>
      </c>
      <c r="G61" s="20"/>
      <c r="H61" s="18" t="s">
        <v>244</v>
      </c>
      <c r="I61" s="13"/>
    </row>
    <row r="62" spans="1:9" s="33" customFormat="1" ht="135" x14ac:dyDescent="0.25">
      <c r="A62" s="8">
        <f t="shared" si="0"/>
        <v>57</v>
      </c>
      <c r="B62" s="9">
        <v>182</v>
      </c>
      <c r="C62" s="8" t="s">
        <v>9</v>
      </c>
      <c r="D62" s="32" t="s">
        <v>89</v>
      </c>
      <c r="E62" s="11" t="s">
        <v>90</v>
      </c>
      <c r="F62" s="8" t="s">
        <v>155</v>
      </c>
      <c r="G62" s="20"/>
      <c r="H62" s="18" t="s">
        <v>244</v>
      </c>
      <c r="I62" s="13"/>
    </row>
    <row r="63" spans="1:9" s="33" customFormat="1" ht="135" x14ac:dyDescent="0.25">
      <c r="A63" s="8">
        <f t="shared" si="0"/>
        <v>58</v>
      </c>
      <c r="B63" s="9">
        <v>182</v>
      </c>
      <c r="C63" s="8" t="s">
        <v>9</v>
      </c>
      <c r="D63" s="32" t="s">
        <v>91</v>
      </c>
      <c r="E63" s="11" t="s">
        <v>92</v>
      </c>
      <c r="F63" s="8" t="s">
        <v>155</v>
      </c>
      <c r="G63" s="20"/>
      <c r="H63" s="18" t="s">
        <v>244</v>
      </c>
      <c r="I63" s="13"/>
    </row>
    <row r="64" spans="1:9" s="33" customFormat="1" ht="135" x14ac:dyDescent="0.25">
      <c r="A64" s="8">
        <f t="shared" si="0"/>
        <v>59</v>
      </c>
      <c r="B64" s="9">
        <v>182</v>
      </c>
      <c r="C64" s="8" t="s">
        <v>9</v>
      </c>
      <c r="D64" s="32" t="s">
        <v>93</v>
      </c>
      <c r="E64" s="11" t="s">
        <v>94</v>
      </c>
      <c r="F64" s="8" t="s">
        <v>155</v>
      </c>
      <c r="G64" s="20"/>
      <c r="H64" s="18" t="s">
        <v>244</v>
      </c>
      <c r="I64" s="13"/>
    </row>
    <row r="65" spans="1:9" s="33" customFormat="1" ht="135" x14ac:dyDescent="0.25">
      <c r="A65" s="8">
        <f t="shared" si="0"/>
        <v>60</v>
      </c>
      <c r="B65" s="9">
        <v>182</v>
      </c>
      <c r="C65" s="8" t="s">
        <v>9</v>
      </c>
      <c r="D65" s="32" t="s">
        <v>95</v>
      </c>
      <c r="E65" s="11" t="s">
        <v>96</v>
      </c>
      <c r="F65" s="8" t="s">
        <v>155</v>
      </c>
      <c r="G65" s="20"/>
      <c r="H65" s="18" t="s">
        <v>247</v>
      </c>
      <c r="I65" s="13"/>
    </row>
    <row r="66" spans="1:9" s="33" customFormat="1" ht="135" x14ac:dyDescent="0.25">
      <c r="A66" s="8">
        <f t="shared" si="0"/>
        <v>61</v>
      </c>
      <c r="B66" s="9">
        <v>182</v>
      </c>
      <c r="C66" s="8" t="s">
        <v>9</v>
      </c>
      <c r="D66" s="32" t="s">
        <v>97</v>
      </c>
      <c r="E66" s="11" t="s">
        <v>98</v>
      </c>
      <c r="F66" s="8" t="s">
        <v>155</v>
      </c>
      <c r="G66" s="20"/>
      <c r="H66" s="18" t="s">
        <v>247</v>
      </c>
      <c r="I66" s="13"/>
    </row>
    <row r="67" spans="1:9" s="33" customFormat="1" ht="135" x14ac:dyDescent="0.25">
      <c r="A67" s="8">
        <f t="shared" si="0"/>
        <v>62</v>
      </c>
      <c r="B67" s="9">
        <v>182</v>
      </c>
      <c r="C67" s="8" t="s">
        <v>9</v>
      </c>
      <c r="D67" s="32" t="s">
        <v>99</v>
      </c>
      <c r="E67" s="11" t="s">
        <v>100</v>
      </c>
      <c r="F67" s="8" t="s">
        <v>155</v>
      </c>
      <c r="G67" s="20"/>
      <c r="H67" s="18" t="s">
        <v>244</v>
      </c>
      <c r="I67" s="13"/>
    </row>
    <row r="68" spans="1:9" s="33" customFormat="1" ht="135" x14ac:dyDescent="0.25">
      <c r="A68" s="8">
        <f t="shared" si="0"/>
        <v>63</v>
      </c>
      <c r="B68" s="9">
        <v>182</v>
      </c>
      <c r="C68" s="8" t="s">
        <v>9</v>
      </c>
      <c r="D68" s="32" t="s">
        <v>101</v>
      </c>
      <c r="E68" s="11" t="s">
        <v>102</v>
      </c>
      <c r="F68" s="8" t="s">
        <v>155</v>
      </c>
      <c r="G68" s="20"/>
      <c r="H68" s="18" t="s">
        <v>244</v>
      </c>
      <c r="I68" s="13"/>
    </row>
    <row r="69" spans="1:9" s="33" customFormat="1" ht="135" x14ac:dyDescent="0.25">
      <c r="A69" s="8">
        <f t="shared" si="0"/>
        <v>64</v>
      </c>
      <c r="B69" s="9">
        <v>182</v>
      </c>
      <c r="C69" s="8" t="s">
        <v>9</v>
      </c>
      <c r="D69" s="32" t="s">
        <v>103</v>
      </c>
      <c r="E69" s="11" t="s">
        <v>104</v>
      </c>
      <c r="F69" s="8" t="s">
        <v>155</v>
      </c>
      <c r="G69" s="20"/>
      <c r="H69" s="18" t="s">
        <v>244</v>
      </c>
      <c r="I69" s="13"/>
    </row>
    <row r="70" spans="1:9" s="33" customFormat="1" ht="150" x14ac:dyDescent="0.25">
      <c r="A70" s="8">
        <f t="shared" si="0"/>
        <v>65</v>
      </c>
      <c r="B70" s="9">
        <v>182</v>
      </c>
      <c r="C70" s="8" t="s">
        <v>9</v>
      </c>
      <c r="D70" s="32" t="s">
        <v>105</v>
      </c>
      <c r="E70" s="11" t="s">
        <v>106</v>
      </c>
      <c r="F70" s="8" t="s">
        <v>155</v>
      </c>
      <c r="G70" s="20"/>
      <c r="H70" s="18" t="s">
        <v>246</v>
      </c>
      <c r="I70" s="13"/>
    </row>
    <row r="71" spans="1:9" s="33" customFormat="1" ht="150" x14ac:dyDescent="0.25">
      <c r="A71" s="8">
        <f t="shared" ref="A71:A91" si="1">A70+1</f>
        <v>66</v>
      </c>
      <c r="B71" s="9">
        <v>182</v>
      </c>
      <c r="C71" s="8" t="s">
        <v>9</v>
      </c>
      <c r="D71" s="32" t="s">
        <v>107</v>
      </c>
      <c r="E71" s="11" t="s">
        <v>108</v>
      </c>
      <c r="F71" s="8" t="s">
        <v>155</v>
      </c>
      <c r="G71" s="20"/>
      <c r="H71" s="18" t="s">
        <v>245</v>
      </c>
      <c r="I71" s="13"/>
    </row>
    <row r="72" spans="1:9" s="33" customFormat="1" ht="135" x14ac:dyDescent="0.25">
      <c r="A72" s="8">
        <f t="shared" si="1"/>
        <v>67</v>
      </c>
      <c r="B72" s="9">
        <v>182</v>
      </c>
      <c r="C72" s="8" t="s">
        <v>9</v>
      </c>
      <c r="D72" s="32" t="s">
        <v>109</v>
      </c>
      <c r="E72" s="11" t="s">
        <v>110</v>
      </c>
      <c r="F72" s="8" t="s">
        <v>155</v>
      </c>
      <c r="G72" s="20"/>
      <c r="H72" s="18" t="s">
        <v>244</v>
      </c>
      <c r="I72" s="13"/>
    </row>
    <row r="73" spans="1:9" s="33" customFormat="1" ht="135" x14ac:dyDescent="0.25">
      <c r="A73" s="8">
        <f t="shared" si="1"/>
        <v>68</v>
      </c>
      <c r="B73" s="9">
        <v>182</v>
      </c>
      <c r="C73" s="8" t="s">
        <v>9</v>
      </c>
      <c r="D73" s="32" t="s">
        <v>111</v>
      </c>
      <c r="E73" s="11" t="s">
        <v>112</v>
      </c>
      <c r="F73" s="8" t="s">
        <v>155</v>
      </c>
      <c r="G73" s="20"/>
      <c r="H73" s="18" t="s">
        <v>244</v>
      </c>
      <c r="I73" s="13"/>
    </row>
    <row r="74" spans="1:9" s="33" customFormat="1" ht="135" x14ac:dyDescent="0.25">
      <c r="A74" s="8">
        <f t="shared" si="1"/>
        <v>69</v>
      </c>
      <c r="B74" s="9">
        <v>182</v>
      </c>
      <c r="C74" s="8" t="s">
        <v>9</v>
      </c>
      <c r="D74" s="32" t="s">
        <v>113</v>
      </c>
      <c r="E74" s="11" t="s">
        <v>114</v>
      </c>
      <c r="F74" s="8" t="s">
        <v>155</v>
      </c>
      <c r="G74" s="20"/>
      <c r="H74" s="18" t="s">
        <v>244</v>
      </c>
      <c r="I74" s="13"/>
    </row>
    <row r="75" spans="1:9" s="33" customFormat="1" ht="135" x14ac:dyDescent="0.25">
      <c r="A75" s="8">
        <f t="shared" si="1"/>
        <v>70</v>
      </c>
      <c r="B75" s="9">
        <v>182</v>
      </c>
      <c r="C75" s="8" t="s">
        <v>9</v>
      </c>
      <c r="D75" s="14" t="s">
        <v>115</v>
      </c>
      <c r="E75" s="11" t="s">
        <v>116</v>
      </c>
      <c r="F75" s="8" t="s">
        <v>155</v>
      </c>
      <c r="G75" s="20"/>
      <c r="H75" s="18" t="s">
        <v>244</v>
      </c>
      <c r="I75" s="13"/>
    </row>
    <row r="76" spans="1:9" s="33" customFormat="1" ht="135" x14ac:dyDescent="0.25">
      <c r="A76" s="8">
        <f t="shared" si="1"/>
        <v>71</v>
      </c>
      <c r="B76" s="9">
        <v>182</v>
      </c>
      <c r="C76" s="8" t="s">
        <v>9</v>
      </c>
      <c r="D76" s="14" t="s">
        <v>117</v>
      </c>
      <c r="E76" s="11" t="s">
        <v>118</v>
      </c>
      <c r="F76" s="8" t="s">
        <v>155</v>
      </c>
      <c r="G76" s="20"/>
      <c r="H76" s="18" t="s">
        <v>244</v>
      </c>
      <c r="I76" s="13"/>
    </row>
    <row r="77" spans="1:9" s="33" customFormat="1" ht="135" x14ac:dyDescent="0.25">
      <c r="A77" s="8">
        <f t="shared" si="1"/>
        <v>72</v>
      </c>
      <c r="B77" s="9">
        <v>182</v>
      </c>
      <c r="C77" s="8" t="s">
        <v>9</v>
      </c>
      <c r="D77" s="14" t="s">
        <v>119</v>
      </c>
      <c r="E77" s="11" t="s">
        <v>120</v>
      </c>
      <c r="F77" s="8" t="s">
        <v>155</v>
      </c>
      <c r="G77" s="20"/>
      <c r="H77" s="18" t="s">
        <v>244</v>
      </c>
      <c r="I77" s="13"/>
    </row>
    <row r="78" spans="1:9" s="33" customFormat="1" ht="135" x14ac:dyDescent="0.25">
      <c r="A78" s="8">
        <f t="shared" si="1"/>
        <v>73</v>
      </c>
      <c r="B78" s="9">
        <v>182</v>
      </c>
      <c r="C78" s="8" t="s">
        <v>9</v>
      </c>
      <c r="D78" s="14" t="s">
        <v>121</v>
      </c>
      <c r="E78" s="11" t="s">
        <v>122</v>
      </c>
      <c r="F78" s="8" t="s">
        <v>155</v>
      </c>
      <c r="G78" s="20"/>
      <c r="H78" s="18" t="s">
        <v>244</v>
      </c>
      <c r="I78" s="13"/>
    </row>
    <row r="79" spans="1:9" s="33" customFormat="1" ht="135" x14ac:dyDescent="0.25">
      <c r="A79" s="8">
        <f t="shared" si="1"/>
        <v>74</v>
      </c>
      <c r="B79" s="9">
        <v>182</v>
      </c>
      <c r="C79" s="8" t="s">
        <v>9</v>
      </c>
      <c r="D79" s="14" t="s">
        <v>123</v>
      </c>
      <c r="E79" s="11" t="s">
        <v>124</v>
      </c>
      <c r="F79" s="8" t="s">
        <v>155</v>
      </c>
      <c r="G79" s="20"/>
      <c r="H79" s="18" t="s">
        <v>244</v>
      </c>
      <c r="I79" s="13"/>
    </row>
    <row r="80" spans="1:9" s="33" customFormat="1" ht="135" x14ac:dyDescent="0.25">
      <c r="A80" s="8">
        <f t="shared" si="1"/>
        <v>75</v>
      </c>
      <c r="B80" s="9">
        <v>182</v>
      </c>
      <c r="C80" s="8" t="s">
        <v>9</v>
      </c>
      <c r="D80" s="14" t="s">
        <v>125</v>
      </c>
      <c r="E80" s="11" t="s">
        <v>126</v>
      </c>
      <c r="F80" s="8" t="s">
        <v>155</v>
      </c>
      <c r="G80" s="20"/>
      <c r="H80" s="18" t="s">
        <v>244</v>
      </c>
      <c r="I80" s="13"/>
    </row>
    <row r="81" spans="1:9" s="33" customFormat="1" ht="135" x14ac:dyDescent="0.25">
      <c r="A81" s="8">
        <f t="shared" si="1"/>
        <v>76</v>
      </c>
      <c r="B81" s="9">
        <v>182</v>
      </c>
      <c r="C81" s="8" t="s">
        <v>9</v>
      </c>
      <c r="D81" s="14" t="s">
        <v>127</v>
      </c>
      <c r="E81" s="11" t="s">
        <v>128</v>
      </c>
      <c r="F81" s="8" t="s">
        <v>155</v>
      </c>
      <c r="G81" s="20"/>
      <c r="H81" s="18" t="s">
        <v>244</v>
      </c>
      <c r="I81" s="13"/>
    </row>
    <row r="82" spans="1:9" s="33" customFormat="1" ht="135" x14ac:dyDescent="0.25">
      <c r="A82" s="8">
        <f t="shared" si="1"/>
        <v>77</v>
      </c>
      <c r="B82" s="9">
        <v>182</v>
      </c>
      <c r="C82" s="8" t="s">
        <v>9</v>
      </c>
      <c r="D82" s="14" t="s">
        <v>129</v>
      </c>
      <c r="E82" s="11" t="s">
        <v>130</v>
      </c>
      <c r="F82" s="8" t="s">
        <v>155</v>
      </c>
      <c r="G82" s="20"/>
      <c r="H82" s="18" t="s">
        <v>244</v>
      </c>
      <c r="I82" s="13"/>
    </row>
    <row r="83" spans="1:9" s="33" customFormat="1" ht="135" x14ac:dyDescent="0.25">
      <c r="A83" s="8">
        <f t="shared" si="1"/>
        <v>78</v>
      </c>
      <c r="B83" s="9">
        <v>182</v>
      </c>
      <c r="C83" s="8" t="s">
        <v>9</v>
      </c>
      <c r="D83" s="14" t="s">
        <v>131</v>
      </c>
      <c r="E83" s="11" t="s">
        <v>132</v>
      </c>
      <c r="F83" s="8" t="s">
        <v>155</v>
      </c>
      <c r="G83" s="20"/>
      <c r="H83" s="18" t="s">
        <v>244</v>
      </c>
      <c r="I83" s="13"/>
    </row>
    <row r="84" spans="1:9" s="33" customFormat="1" ht="135" x14ac:dyDescent="0.25">
      <c r="A84" s="8">
        <f t="shared" si="1"/>
        <v>79</v>
      </c>
      <c r="B84" s="9">
        <v>182</v>
      </c>
      <c r="C84" s="8" t="s">
        <v>9</v>
      </c>
      <c r="D84" s="14" t="s">
        <v>133</v>
      </c>
      <c r="E84" s="11" t="s">
        <v>134</v>
      </c>
      <c r="F84" s="8" t="s">
        <v>155</v>
      </c>
      <c r="G84" s="20"/>
      <c r="H84" s="18" t="s">
        <v>244</v>
      </c>
      <c r="I84" s="13"/>
    </row>
    <row r="85" spans="1:9" s="33" customFormat="1" ht="135" x14ac:dyDescent="0.25">
      <c r="A85" s="8">
        <f t="shared" si="1"/>
        <v>80</v>
      </c>
      <c r="B85" s="9">
        <v>182</v>
      </c>
      <c r="C85" s="8" t="s">
        <v>9</v>
      </c>
      <c r="D85" s="14" t="s">
        <v>135</v>
      </c>
      <c r="E85" s="11" t="s">
        <v>136</v>
      </c>
      <c r="F85" s="8" t="s">
        <v>155</v>
      </c>
      <c r="G85" s="20"/>
      <c r="H85" s="18" t="s">
        <v>244</v>
      </c>
      <c r="I85" s="13"/>
    </row>
    <row r="86" spans="1:9" ht="120" x14ac:dyDescent="0.25">
      <c r="A86" s="8">
        <f t="shared" si="1"/>
        <v>81</v>
      </c>
      <c r="B86" s="9">
        <v>182</v>
      </c>
      <c r="C86" s="8" t="s">
        <v>9</v>
      </c>
      <c r="D86" s="14" t="s">
        <v>137</v>
      </c>
      <c r="E86" s="11" t="s">
        <v>138</v>
      </c>
      <c r="F86" s="8" t="s">
        <v>37</v>
      </c>
      <c r="G86" s="24"/>
      <c r="H86" s="13" t="s">
        <v>139</v>
      </c>
      <c r="I86" s="13"/>
    </row>
    <row r="87" spans="1:9" ht="180" x14ac:dyDescent="0.25">
      <c r="A87" s="8">
        <f t="shared" si="1"/>
        <v>82</v>
      </c>
      <c r="B87" s="9">
        <v>182</v>
      </c>
      <c r="C87" s="8" t="s">
        <v>9</v>
      </c>
      <c r="D87" s="14" t="s">
        <v>140</v>
      </c>
      <c r="E87" s="11" t="s">
        <v>229</v>
      </c>
      <c r="F87" s="8" t="s">
        <v>11</v>
      </c>
      <c r="G87" s="20" t="s">
        <v>186</v>
      </c>
      <c r="H87" s="47"/>
      <c r="I87" s="13" t="s">
        <v>243</v>
      </c>
    </row>
    <row r="88" spans="1:9" ht="150" x14ac:dyDescent="0.25">
      <c r="A88" s="8">
        <f t="shared" si="1"/>
        <v>83</v>
      </c>
      <c r="B88" s="9">
        <v>182</v>
      </c>
      <c r="C88" s="8" t="s">
        <v>9</v>
      </c>
      <c r="D88" s="14" t="s">
        <v>141</v>
      </c>
      <c r="E88" s="11" t="s">
        <v>142</v>
      </c>
      <c r="F88" s="8" t="s">
        <v>11</v>
      </c>
      <c r="G88" s="20" t="s">
        <v>242</v>
      </c>
      <c r="H88" s="47"/>
      <c r="I88" s="13" t="s">
        <v>241</v>
      </c>
    </row>
    <row r="89" spans="1:9" s="33" customFormat="1" ht="150" x14ac:dyDescent="0.25">
      <c r="A89" s="8">
        <f t="shared" si="1"/>
        <v>84</v>
      </c>
      <c r="B89" s="9">
        <v>182</v>
      </c>
      <c r="C89" s="8" t="s">
        <v>9</v>
      </c>
      <c r="D89" s="14" t="s">
        <v>143</v>
      </c>
      <c r="E89" s="11" t="s">
        <v>144</v>
      </c>
      <c r="F89" s="8" t="s">
        <v>155</v>
      </c>
      <c r="G89" s="20"/>
      <c r="H89" s="18" t="s">
        <v>240</v>
      </c>
      <c r="I89" s="13"/>
    </row>
    <row r="90" spans="1:9" s="33" customFormat="1" ht="150" x14ac:dyDescent="0.25">
      <c r="A90" s="8">
        <f t="shared" si="1"/>
        <v>85</v>
      </c>
      <c r="B90" s="9">
        <v>182</v>
      </c>
      <c r="C90" s="8" t="s">
        <v>9</v>
      </c>
      <c r="D90" s="14" t="s">
        <v>145</v>
      </c>
      <c r="E90" s="11" t="s">
        <v>146</v>
      </c>
      <c r="F90" s="8" t="s">
        <v>155</v>
      </c>
      <c r="G90" s="20"/>
      <c r="H90" s="18" t="s">
        <v>240</v>
      </c>
      <c r="I90" s="13"/>
    </row>
    <row r="91" spans="1:9" s="33" customFormat="1" ht="150" x14ac:dyDescent="0.25">
      <c r="A91" s="8">
        <f t="shared" si="1"/>
        <v>86</v>
      </c>
      <c r="B91" s="9">
        <v>182</v>
      </c>
      <c r="C91" s="8" t="s">
        <v>9</v>
      </c>
      <c r="D91" s="14" t="s">
        <v>147</v>
      </c>
      <c r="E91" s="11" t="s">
        <v>148</v>
      </c>
      <c r="F91" s="8" t="s">
        <v>155</v>
      </c>
      <c r="G91" s="20"/>
      <c r="H91" s="18" t="s">
        <v>240</v>
      </c>
      <c r="I91" s="13"/>
    </row>
    <row r="93" spans="1:9" ht="27" customHeight="1" x14ac:dyDescent="0.25">
      <c r="A93" s="90" t="s">
        <v>149</v>
      </c>
      <c r="B93" s="90"/>
      <c r="C93" s="90"/>
      <c r="D93" s="90"/>
      <c r="E93" s="90"/>
      <c r="F93" s="90"/>
      <c r="G93" s="90"/>
      <c r="H93" s="5"/>
      <c r="I93" s="5"/>
    </row>
    <row r="94" spans="1:9" ht="68.25" customHeight="1" x14ac:dyDescent="0.25">
      <c r="A94" s="90" t="s">
        <v>150</v>
      </c>
      <c r="B94" s="90"/>
      <c r="C94" s="90"/>
      <c r="D94" s="90"/>
      <c r="E94" s="90"/>
      <c r="F94" s="90"/>
      <c r="G94" s="90"/>
      <c r="H94" s="5"/>
      <c r="I94" s="5"/>
    </row>
    <row r="95" spans="1:9" ht="23.25" customHeight="1" x14ac:dyDescent="0.25">
      <c r="A95" s="90" t="s">
        <v>151</v>
      </c>
      <c r="B95" s="90"/>
      <c r="C95" s="90"/>
      <c r="D95" s="90"/>
      <c r="E95" s="90"/>
      <c r="F95" s="90"/>
      <c r="G95" s="90"/>
      <c r="H95" s="5"/>
      <c r="I95" s="5"/>
    </row>
    <row r="96" spans="1:9" ht="42" customHeight="1" x14ac:dyDescent="0.25">
      <c r="A96" s="90" t="s">
        <v>152</v>
      </c>
      <c r="B96" s="90"/>
      <c r="C96" s="90"/>
      <c r="D96" s="90"/>
      <c r="E96" s="90"/>
      <c r="F96" s="90"/>
      <c r="G96" s="90"/>
      <c r="H96" s="34"/>
      <c r="I96" s="5"/>
    </row>
    <row r="97" spans="1:9" ht="39.75" customHeight="1" x14ac:dyDescent="0.35">
      <c r="A97" s="90" t="s">
        <v>153</v>
      </c>
      <c r="B97" s="90"/>
      <c r="C97" s="90"/>
      <c r="D97" s="90"/>
      <c r="E97" s="90"/>
      <c r="F97" s="90"/>
      <c r="G97" s="90"/>
      <c r="H97" s="5"/>
      <c r="I97" s="35"/>
    </row>
    <row r="102" spans="1:9" ht="18.75" x14ac:dyDescent="0.25">
      <c r="B102"/>
      <c r="D102"/>
      <c r="F102"/>
      <c r="G102"/>
      <c r="H102" s="36"/>
    </row>
  </sheetData>
  <customSheetViews>
    <customSheetView guid="{200F4739-0EC1-4FDD-AA2C-29DCA8DD8950}" scale="88" showPageBreaks="1" fitToPage="1" state="hidden" view="pageBreakPreview" topLeftCell="A16">
      <selection activeCell="B21" sqref="B21"/>
      <pageMargins left="0.51181102362204722" right="0.51181102362204722" top="0.35433070866141736" bottom="0.35433070866141736" header="0.31496062992125984" footer="0.31496062992125984"/>
      <printOptions horizontalCentered="1"/>
      <pageSetup paperSize="256" scale="43" fitToHeight="0" orientation="landscape" r:id="rId1"/>
    </customSheetView>
    <customSheetView guid="{CEF87727-8167-4BC9-AFE2-596BC86DC5FA}" scale="88" showPageBreaks="1" fitToPage="1" state="hidden" view="pageBreakPreview" topLeftCell="A16">
      <selection activeCell="B21" sqref="B21"/>
      <pageMargins left="0.51181102362204722" right="0.51181102362204722" top="0.35433070866141736" bottom="0.35433070866141736" header="0.31496062992125984" footer="0.31496062992125984"/>
      <printOptions horizontalCentered="1"/>
      <pageSetup paperSize="256" scale="43" fitToHeight="0" orientation="landscape" r:id="rId2"/>
    </customSheetView>
    <customSheetView guid="{2B1E73C0-756C-4089-9223-B2DA9E3FB709}" scale="88" showPageBreaks="1" fitToPage="1" state="hidden" view="pageBreakPreview" topLeftCell="A16">
      <selection activeCell="B21" sqref="B21"/>
      <pageMargins left="0.51181102362204722" right="0.51181102362204722" top="0.35433070866141736" bottom="0.35433070866141736" header="0.31496062992125984" footer="0.31496062992125984"/>
      <printOptions horizontalCentered="1"/>
      <pageSetup paperSize="256" scale="42" fitToHeight="0" orientation="landscape" r:id="rId3"/>
    </customSheetView>
    <customSheetView guid="{02BC0E46-6668-443A-A240-E3278F10BA5C}" scale="88" showPageBreaks="1" fitToPage="1" state="hidden" view="pageBreakPreview" topLeftCell="A16">
      <selection activeCell="B21" sqref="B21"/>
      <pageMargins left="0.51181102362204722" right="0.51181102362204722" top="0.35433070866141736" bottom="0.35433070866141736" header="0.31496062992125984" footer="0.31496062992125984"/>
      <printOptions horizontalCentered="1"/>
      <pageSetup paperSize="256" scale="43" fitToHeight="0" orientation="landscape" r:id="rId4"/>
    </customSheetView>
  </customSheetViews>
  <mergeCells count="6">
    <mergeCell ref="A97:G97"/>
    <mergeCell ref="A3:I3"/>
    <mergeCell ref="A93:G93"/>
    <mergeCell ref="A94:G94"/>
    <mergeCell ref="A95:G95"/>
    <mergeCell ref="A96:G96"/>
  </mergeCells>
  <hyperlinks>
    <hyperlink ref="E25" location="Par34837" tooltip="&lt;4&gt; Указанный код не применяется для учета доходов от акцизов на сидр, пуаре, медовуху." display="Par34837"/>
  </hyperlinks>
  <printOptions horizontalCentered="1"/>
  <pageMargins left="0.51181102362204722" right="0.51181102362204722" top="0.35433070866141736" bottom="0.35433070866141736" header="0.31496062992125984" footer="0.31496062992125984"/>
  <pageSetup paperSize="256" scale="43" fitToHeight="0"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8</vt:i4>
      </vt:variant>
    </vt:vector>
  </HeadingPairs>
  <TitlesOfParts>
    <vt:vector size="10" baseType="lpstr">
      <vt:lpstr>5500</vt:lpstr>
      <vt:lpstr>5500 (2)</vt:lpstr>
      <vt:lpstr>'5500'!_Toc94705126</vt:lpstr>
      <vt:lpstr>'5500'!_Toc94705133</vt:lpstr>
      <vt:lpstr>'5500'!_Toc94705139</vt:lpstr>
      <vt:lpstr>'5500'!_Toc94705143</vt:lpstr>
      <vt:lpstr>'5500'!_Toc94705146</vt:lpstr>
      <vt:lpstr>'5500'!Заголовки_для_печати</vt:lpstr>
      <vt:lpstr>'5500 (2)'!Заголовки_для_печати</vt:lpstr>
      <vt:lpstr>'5500'!Область_печати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mishurova</dc:creator>
  <cp:lastModifiedBy>Стороженко Татьяна Владимировна</cp:lastModifiedBy>
  <cp:lastPrinted>2023-08-25T06:09:46Z</cp:lastPrinted>
  <dcterms:created xsi:type="dcterms:W3CDTF">2022-02-24T02:35:39Z</dcterms:created>
  <dcterms:modified xsi:type="dcterms:W3CDTF">2026-04-10T09:27:09Z</dcterms:modified>
</cp:coreProperties>
</file>