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30" yWindow="555" windowWidth="24240" windowHeight="13485"/>
  </bookViews>
  <sheets>
    <sheet name="Sheet0" sheetId="1" r:id="rId1"/>
  </sheets>
  <calcPr calcId="124519"/>
</workbook>
</file>

<file path=xl/calcChain.xml><?xml version="1.0" encoding="utf-8"?>
<calcChain xmlns="http://schemas.openxmlformats.org/spreadsheetml/2006/main">
  <c r="D14" i="1"/>
  <c r="E14"/>
  <c r="F14"/>
  <c r="G14"/>
  <c r="H14"/>
  <c r="I14"/>
  <c r="J14"/>
  <c r="K14"/>
  <c r="L14"/>
  <c r="M14"/>
  <c r="N14"/>
  <c r="O14"/>
  <c r="P14"/>
  <c r="Q14"/>
  <c r="R14"/>
  <c r="S14"/>
  <c r="T14"/>
  <c r="AM14" l="1"/>
  <c r="AM15" s="1"/>
  <c r="AL14"/>
  <c r="AL15" s="1"/>
  <c r="AK14"/>
  <c r="AK15" s="1"/>
  <c r="AJ14"/>
  <c r="AJ15" s="1"/>
  <c r="AI14"/>
  <c r="AI15" s="1"/>
  <c r="AH14"/>
  <c r="AH15" s="1"/>
  <c r="AG14"/>
  <c r="AG15" s="1"/>
  <c r="AF14"/>
  <c r="AF15" s="1"/>
  <c r="AE14"/>
  <c r="AE15" s="1"/>
  <c r="AD14"/>
  <c r="AD15" s="1"/>
  <c r="AC14"/>
  <c r="AC15" s="1"/>
  <c r="AB14"/>
  <c r="AB15" s="1"/>
  <c r="AA14"/>
  <c r="AA15" s="1"/>
  <c r="Z14"/>
  <c r="Z15" s="1"/>
  <c r="Y14"/>
  <c r="Y15" s="1"/>
  <c r="X14"/>
  <c r="X15" s="1"/>
  <c r="W14"/>
  <c r="W15" s="1"/>
  <c r="V14"/>
  <c r="V15" s="1"/>
  <c r="U14"/>
  <c r="U15" s="1"/>
</calcChain>
</file>

<file path=xl/sharedStrings.xml><?xml version="1.0" encoding="utf-8"?>
<sst xmlns="http://schemas.openxmlformats.org/spreadsheetml/2006/main" count="62" uniqueCount="62">
  <si>
    <t>№ 
 п/п</t>
  </si>
  <si>
    <t>Код налогового органа</t>
  </si>
  <si>
    <t>Наименование территориального налогового органа</t>
  </si>
  <si>
    <t>Наименование вопроса в соответствии с тематическим классификатором обращений</t>
  </si>
  <si>
    <t>ИТОГО</t>
  </si>
  <si>
    <t>0003.0008.0086.1198
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</t>
  </si>
  <si>
    <t>0003.0008.0086.0540
Земельный налог</t>
  </si>
  <si>
    <t>0003.0008.0086.0543
Транспортный налог</t>
  </si>
  <si>
    <t>0003.0008.0086.0544
Налог на имущество</t>
  </si>
  <si>
    <t>0003.0008.0086.0545
Налог на доходы физических лиц</t>
  </si>
  <si>
    <t>0003.0008.0086.0548
Налогообложение малого бизнеса, специальных налоговых режимов</t>
  </si>
  <si>
    <t>0003.0008.0086.0558
Задолженность по налогам, сборам и взносам в бюджеты государственных внебюджетных фондов</t>
  </si>
  <si>
    <t>0003.0008.0086.0560
Уклонение от налогообложения</t>
  </si>
  <si>
    <t>0003.0008.0086.0564
Контроль исполнения налогового законодательства физическими и юридическими лицами</t>
  </si>
  <si>
    <t>0003.0008.0086.0557
Возврат или зачет излишне уплаченных или излишне взысканных сумм налогов, сборов, взносов, пеней и штрафов</t>
  </si>
  <si>
    <t>0003.0008.0086.0552
Организация работы с налогоплательщиками</t>
  </si>
  <si>
    <t>0003.0008.0086.0565
Регистрация юридических лиц, физических лиц в качестве индивидуальных предпринимателей и крестьянских (фермерских) хозяйств</t>
  </si>
  <si>
    <t>0003.0008.0086.0562
Оказание услуг в электронной форме. Пользование информационными ресурсами</t>
  </si>
  <si>
    <t>0003.0008.0086.0567
Надзор в области организации и проведения азартных игр и лотерей</t>
  </si>
  <si>
    <t>0003.0008.0086.0551
Учет налогоплательщиков. Получение и отказ от ИНН</t>
  </si>
  <si>
    <t>0003.0008.0086.0568
Регистрация контрольно-кассовой техники, используемой организациями и индивидуальными предпринимателями</t>
  </si>
  <si>
    <t>По другим вопросам</t>
  </si>
  <si>
    <t>0001.0002.0024.0079
Предоставление сведений о доходах, расходах, об имуществе и обязательствах имущественного характера</t>
  </si>
  <si>
    <t>0001.0002.0027.0128
Некорректные обращения</t>
  </si>
  <si>
    <t>0001.0002.0027.0131
Прекращение рассмотрения обращения</t>
  </si>
  <si>
    <t>0001.0002.0027.0132
Предоставление дополнительных документов и материалов</t>
  </si>
  <si>
    <t>0001.0002.0027.0149
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</si>
  <si>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0001.0003.0030.0202
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</si>
  <si>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0001.0003.0031.0203
Регистрация, перерегистрация юридических лиц всех форм собственности и видов деятельности</t>
  </si>
  <si>
    <t>0002.0007.0068.0279
Исчисление и уплата страховых взносов в бюджеты государственных внебюджетных фондов</t>
  </si>
  <si>
    <t>0003.0008.0086.0538
Налоговые преференции и льготы физическим лицам</t>
  </si>
  <si>
    <t>0003.0008.0086.0541
Налог на добавленную стоимость</t>
  </si>
  <si>
    <t>0003.0008.0086.0549
Юридические вопросы по налогам и сборам</t>
  </si>
  <si>
    <t>0003.0008.0086.0553
Актуализация сведений об объектах налогообложения</t>
  </si>
  <si>
    <t>0003.0008.0086.0554
Получение налоговых уведомлений об уплате налога</t>
  </si>
  <si>
    <t>0003.0008.0086.0555
Налоговая отчетность</t>
  </si>
  <si>
    <t>0003.0008.0086.0556
Контроль и надзор в налоговой сфере</t>
  </si>
  <si>
    <t>0003.0008.0086.0561
Доступ к персонифицированной информации о состоянии расчета с бюджетом</t>
  </si>
  <si>
    <t>0003.0008.0086.0566
Регистрация физических лиц в качестве индивидуальных предпринимателей</t>
  </si>
  <si>
    <t>0003.0008.0089.0624
Валютный контроль</t>
  </si>
  <si>
    <t>0003.0012.0134.0881
Запросы архивных данных</t>
  </si>
  <si>
    <t>5600</t>
  </si>
  <si>
    <t>УФНС России по Оренбургской области</t>
  </si>
  <si>
    <t>5603</t>
  </si>
  <si>
    <t>Межрайонная ИФНС России №3 по Оренбургской области</t>
  </si>
  <si>
    <t>5609</t>
  </si>
  <si>
    <t>Межрайонная ИФНС России № 12 по Оренбургской области</t>
  </si>
  <si>
    <t>5610</t>
  </si>
  <si>
    <t>Межрайонная ИФНС России № 13 по Оренбургской области</t>
  </si>
  <si>
    <t>5613</t>
  </si>
  <si>
    <t>Межрайонная ИФНС России № 11 по Оренбургской области</t>
  </si>
  <si>
    <t>5614</t>
  </si>
  <si>
    <t>Межрайонная ИФНС России № 14 по Оренбургской области</t>
  </si>
  <si>
    <t>5638</t>
  </si>
  <si>
    <t>Межрайонная ИФНС России №7 по Оренбургской области</t>
  </si>
  <si>
    <t>5658</t>
  </si>
  <si>
    <t>Межрайонная ИФНС России №10 по Оренбургской области</t>
  </si>
  <si>
    <t>5659</t>
  </si>
  <si>
    <t>Межрайонная ИФНС России №15 по Оренбургской области</t>
  </si>
  <si>
    <t>ВСЕГО ПО ИНСПЕКЦИЯМ:</t>
  </si>
  <si>
    <t>ВСЕГО ПО РЕГИОНУ:</t>
  </si>
  <si>
    <t>Статистические данные по обращениям граждан, поступившим в Управления Федеральной налоговой службы и подведомственные инспекции за период 
с 01.10.2024 г. по 31.10.2024 г.</t>
  </si>
</sst>
</file>

<file path=xl/styles.xml><?xml version="1.0" encoding="utf-8"?>
<styleSheet xmlns="http://schemas.openxmlformats.org/spreadsheetml/2006/main">
  <fonts count="12">
    <font>
      <sz val="11"/>
      <color indexed="8"/>
      <name val="Calibri"/>
      <family val="2"/>
      <scheme val="minor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50"/>
      </patternFill>
    </fill>
    <fill>
      <patternFill patternType="solid">
        <fgColor indexed="47"/>
      </patternFill>
    </fill>
    <fill>
      <patternFill patternType="solid">
        <fgColor indexed="53"/>
      </patternFill>
    </fill>
    <fill>
      <patternFill patternType="solid">
        <fgColor indexed="4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 indent="1" shrinkToFit="1"/>
    </xf>
    <xf numFmtId="0" fontId="2" fillId="2" borderId="1" xfId="0" applyFont="1" applyFill="1" applyBorder="1" applyAlignment="1">
      <alignment horizontal="center" vertical="center" wrapText="1" indent="1" shrinkToFit="1"/>
    </xf>
    <xf numFmtId="0" fontId="4" fillId="5" borderId="1" xfId="0" applyFont="1" applyFill="1" applyBorder="1" applyAlignment="1">
      <alignment horizontal="center" vertical="center" wrapText="1" indent="1" shrinkToFit="1"/>
    </xf>
    <xf numFmtId="0" fontId="8" fillId="0" borderId="1" xfId="0" applyFont="1" applyBorder="1" applyAlignment="1">
      <alignment horizontal="center" vertical="center" textRotation="90" wrapText="1" indent="1"/>
    </xf>
    <xf numFmtId="0" fontId="9" fillId="0" borderId="1" xfId="0" applyFont="1" applyBorder="1" applyAlignment="1">
      <alignment horizontal="center" vertical="center" wrapText="1" indent="1" shrinkToFit="1"/>
    </xf>
    <xf numFmtId="0" fontId="10" fillId="0" borderId="1" xfId="0" applyFont="1" applyBorder="1" applyAlignment="1">
      <alignment horizontal="center" vertical="center" wrapText="1" indent="1" shrinkToFit="1"/>
    </xf>
    <xf numFmtId="0" fontId="11" fillId="0" borderId="1" xfId="0" applyFont="1" applyBorder="1" applyAlignment="1">
      <alignment horizontal="center" vertical="center" wrapText="1" indent="1" shrinkToFit="1"/>
    </xf>
    <xf numFmtId="0" fontId="11" fillId="4" borderId="1" xfId="0" applyFont="1" applyFill="1" applyBorder="1" applyAlignment="1">
      <alignment horizontal="center" vertical="center" wrapText="1" indent="1" shrinkToFit="1"/>
    </xf>
    <xf numFmtId="0" fontId="10" fillId="4" borderId="1" xfId="0" applyFont="1" applyFill="1" applyBorder="1" applyAlignment="1">
      <alignment horizontal="center" vertical="center" wrapText="1" indent="1" shrinkToFit="1"/>
    </xf>
    <xf numFmtId="0" fontId="1" fillId="0" borderId="1" xfId="0" applyFont="1" applyBorder="1" applyAlignment="1">
      <alignment horizontal="center" vertical="center" wrapText="1" indent="1" shrinkToFit="1"/>
    </xf>
    <xf numFmtId="0" fontId="3" fillId="3" borderId="1" xfId="0" applyFont="1" applyFill="1" applyBorder="1" applyAlignment="1">
      <alignment horizontal="center" vertical="center" wrapText="1" indent="1" shrinkToFit="1"/>
    </xf>
    <xf numFmtId="0" fontId="6" fillId="0" borderId="1" xfId="0" applyFont="1" applyBorder="1" applyAlignment="1">
      <alignment horizontal="left" vertical="center" wrapText="1" indent="1" shrinkToFit="1"/>
    </xf>
    <xf numFmtId="0" fontId="7" fillId="0" borderId="1" xfId="0" applyFont="1" applyBorder="1" applyAlignment="1">
      <alignment horizontal="center" vertical="center" textRotation="90" wrapText="1" indent="1"/>
    </xf>
    <xf numFmtId="0" fontId="5" fillId="0" borderId="2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/>
    </xf>
    <xf numFmtId="0" fontId="1" fillId="0" borderId="4" xfId="0" applyFont="1" applyBorder="1" applyAlignment="1">
      <alignment horizontal="center" vertic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N15"/>
  <sheetViews>
    <sheetView tabSelected="1" zoomScale="78" zoomScaleNormal="78" workbookViewId="0">
      <selection sqref="A1:AN1"/>
    </sheetView>
  </sheetViews>
  <sheetFormatPr defaultRowHeight="200.1" customHeight="1" outlineLevelCol="1"/>
  <cols>
    <col min="1" max="1" width="7.85546875" customWidth="1"/>
    <col min="2" max="2" width="13.7109375" customWidth="1"/>
    <col min="3" max="3" width="29.28515625" customWidth="1"/>
    <col min="4" max="9" width="9.7109375" customWidth="1"/>
    <col min="10" max="10" width="11.7109375" customWidth="1"/>
    <col min="11" max="11" width="9.7109375" customWidth="1"/>
    <col min="12" max="13" width="11.7109375" customWidth="1"/>
    <col min="14" max="14" width="9.7109375" customWidth="1"/>
    <col min="15" max="15" width="11.7109375" customWidth="1"/>
    <col min="16" max="18" width="9.7109375" customWidth="1"/>
    <col min="19" max="19" width="11.7109375" customWidth="1"/>
    <col min="20" max="20" width="9.7109375" customWidth="1"/>
    <col min="21" max="39" width="11.7109375" hidden="1" customWidth="1" outlineLevel="1" collapsed="1"/>
    <col min="40" max="40" width="9.140625" collapsed="1"/>
  </cols>
  <sheetData>
    <row r="1" spans="1:40" ht="39.75" customHeight="1">
      <c r="A1" s="14" t="s">
        <v>61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6"/>
    </row>
    <row r="2" spans="1:40" ht="30" customHeight="1">
      <c r="A2" s="10" t="s">
        <v>0</v>
      </c>
      <c r="B2" s="10" t="s">
        <v>1</v>
      </c>
      <c r="C2" s="10" t="s">
        <v>2</v>
      </c>
      <c r="D2" s="12" t="s">
        <v>3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3" t="s">
        <v>4</v>
      </c>
    </row>
    <row r="3" spans="1:40" ht="200.1" customHeight="1">
      <c r="A3" s="10"/>
      <c r="B3" s="10"/>
      <c r="C3" s="10"/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  <c r="AA3" s="4" t="s">
        <v>28</v>
      </c>
      <c r="AB3" s="4" t="s">
        <v>29</v>
      </c>
      <c r="AC3" s="4" t="s">
        <v>30</v>
      </c>
      <c r="AD3" s="4" t="s">
        <v>31</v>
      </c>
      <c r="AE3" s="4" t="s">
        <v>32</v>
      </c>
      <c r="AF3" s="4" t="s">
        <v>33</v>
      </c>
      <c r="AG3" s="4" t="s">
        <v>34</v>
      </c>
      <c r="AH3" s="4" t="s">
        <v>35</v>
      </c>
      <c r="AI3" s="4" t="s">
        <v>36</v>
      </c>
      <c r="AJ3" s="4" t="s">
        <v>37</v>
      </c>
      <c r="AK3" s="4" t="s">
        <v>38</v>
      </c>
      <c r="AL3" s="4" t="s">
        <v>39</v>
      </c>
      <c r="AM3" s="4" t="s">
        <v>40</v>
      </c>
      <c r="AN3" s="10"/>
    </row>
    <row r="4" spans="1:40" ht="1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1">
        <v>26</v>
      </c>
      <c r="AA4" s="1">
        <v>27</v>
      </c>
      <c r="AB4" s="1">
        <v>28</v>
      </c>
      <c r="AC4" s="1">
        <v>29</v>
      </c>
      <c r="AD4" s="1">
        <v>30</v>
      </c>
      <c r="AE4" s="1">
        <v>31</v>
      </c>
      <c r="AF4" s="1">
        <v>32</v>
      </c>
      <c r="AG4" s="1">
        <v>33</v>
      </c>
      <c r="AH4" s="1">
        <v>34</v>
      </c>
      <c r="AI4" s="1">
        <v>35</v>
      </c>
      <c r="AJ4" s="1">
        <v>36</v>
      </c>
      <c r="AK4" s="1">
        <v>37</v>
      </c>
      <c r="AL4" s="1">
        <v>38</v>
      </c>
      <c r="AM4" s="1">
        <v>39</v>
      </c>
      <c r="AN4" s="1">
        <v>40</v>
      </c>
    </row>
    <row r="5" spans="1:40" ht="28.5">
      <c r="A5" s="2">
        <v>1</v>
      </c>
      <c r="B5" s="2" t="s">
        <v>41</v>
      </c>
      <c r="C5" s="2" t="s">
        <v>42</v>
      </c>
      <c r="D5" s="6">
        <v>17</v>
      </c>
      <c r="E5" s="6">
        <v>7</v>
      </c>
      <c r="F5" s="6">
        <v>5</v>
      </c>
      <c r="G5" s="6">
        <v>8</v>
      </c>
      <c r="H5" s="6">
        <v>13</v>
      </c>
      <c r="I5" s="6">
        <v>18</v>
      </c>
      <c r="J5" s="6">
        <v>37</v>
      </c>
      <c r="K5" s="6">
        <v>0</v>
      </c>
      <c r="L5" s="6">
        <v>25</v>
      </c>
      <c r="M5" s="6">
        <v>5</v>
      </c>
      <c r="N5" s="6">
        <v>25</v>
      </c>
      <c r="O5" s="6">
        <v>30</v>
      </c>
      <c r="P5" s="6">
        <v>1</v>
      </c>
      <c r="Q5" s="6">
        <v>6</v>
      </c>
      <c r="R5" s="6">
        <v>0</v>
      </c>
      <c r="S5" s="6">
        <v>0</v>
      </c>
      <c r="T5" s="7">
        <v>39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3</v>
      </c>
      <c r="AA5" s="7">
        <v>0</v>
      </c>
      <c r="AB5" s="7">
        <v>1</v>
      </c>
      <c r="AC5" s="7">
        <v>0</v>
      </c>
      <c r="AD5" s="7">
        <v>0</v>
      </c>
      <c r="AE5" s="7">
        <v>0</v>
      </c>
      <c r="AF5" s="7">
        <v>0</v>
      </c>
      <c r="AG5" s="7">
        <v>7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8">
        <v>236</v>
      </c>
    </row>
    <row r="6" spans="1:40" ht="42.75">
      <c r="A6" s="3"/>
      <c r="B6" s="3" t="s">
        <v>43</v>
      </c>
      <c r="C6" s="3" t="s">
        <v>44</v>
      </c>
      <c r="D6" s="6">
        <v>0</v>
      </c>
      <c r="E6" s="6">
        <v>30</v>
      </c>
      <c r="F6" s="6">
        <v>14</v>
      </c>
      <c r="G6" s="6">
        <v>68</v>
      </c>
      <c r="H6" s="6">
        <v>66</v>
      </c>
      <c r="I6" s="6">
        <v>38</v>
      </c>
      <c r="J6" s="6">
        <v>28</v>
      </c>
      <c r="K6" s="6">
        <v>6</v>
      </c>
      <c r="L6" s="6">
        <v>1</v>
      </c>
      <c r="M6" s="6">
        <v>11</v>
      </c>
      <c r="N6" s="6">
        <v>91</v>
      </c>
      <c r="O6" s="6">
        <v>0</v>
      </c>
      <c r="P6" s="6">
        <v>4</v>
      </c>
      <c r="Q6" s="6">
        <v>0</v>
      </c>
      <c r="R6" s="6">
        <v>4</v>
      </c>
      <c r="S6" s="6">
        <v>3</v>
      </c>
      <c r="T6" s="6">
        <v>68</v>
      </c>
      <c r="U6" s="5">
        <v>0</v>
      </c>
      <c r="V6" s="5">
        <v>0</v>
      </c>
      <c r="W6" s="5">
        <v>19</v>
      </c>
      <c r="X6" s="5">
        <v>12</v>
      </c>
      <c r="Y6" s="5">
        <v>0</v>
      </c>
      <c r="Z6" s="5">
        <v>0</v>
      </c>
      <c r="AA6" s="5">
        <v>0</v>
      </c>
      <c r="AB6" s="5">
        <v>0</v>
      </c>
      <c r="AC6" s="5">
        <v>22</v>
      </c>
      <c r="AD6" s="5">
        <v>1</v>
      </c>
      <c r="AE6" s="5">
        <v>0</v>
      </c>
      <c r="AF6" s="5">
        <v>6</v>
      </c>
      <c r="AG6" s="5">
        <v>1</v>
      </c>
      <c r="AH6" s="5">
        <v>3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9">
        <v>432</v>
      </c>
    </row>
    <row r="7" spans="1:40" ht="42.75">
      <c r="A7" s="3"/>
      <c r="B7" s="3" t="s">
        <v>45</v>
      </c>
      <c r="C7" s="3" t="s">
        <v>46</v>
      </c>
      <c r="D7" s="6">
        <v>0</v>
      </c>
      <c r="E7" s="6">
        <v>9</v>
      </c>
      <c r="F7" s="6">
        <v>14</v>
      </c>
      <c r="G7" s="6">
        <v>97</v>
      </c>
      <c r="H7" s="6">
        <v>128</v>
      </c>
      <c r="I7" s="6">
        <v>35</v>
      </c>
      <c r="J7" s="6">
        <v>56</v>
      </c>
      <c r="K7" s="6">
        <v>0</v>
      </c>
      <c r="L7" s="6">
        <v>25</v>
      </c>
      <c r="M7" s="6">
        <v>3</v>
      </c>
      <c r="N7" s="6">
        <v>111</v>
      </c>
      <c r="O7" s="6">
        <v>0</v>
      </c>
      <c r="P7" s="6">
        <v>0</v>
      </c>
      <c r="Q7" s="6">
        <v>0</v>
      </c>
      <c r="R7" s="6">
        <v>1</v>
      </c>
      <c r="S7" s="6">
        <v>0</v>
      </c>
      <c r="T7" s="6">
        <v>48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</v>
      </c>
      <c r="AC7" s="5">
        <v>14</v>
      </c>
      <c r="AD7" s="5">
        <v>0</v>
      </c>
      <c r="AE7" s="5">
        <v>0</v>
      </c>
      <c r="AF7" s="5">
        <v>11</v>
      </c>
      <c r="AG7" s="5">
        <v>13</v>
      </c>
      <c r="AH7" s="5">
        <v>2</v>
      </c>
      <c r="AI7" s="5">
        <v>1</v>
      </c>
      <c r="AJ7" s="5">
        <v>0</v>
      </c>
      <c r="AK7" s="5">
        <v>1</v>
      </c>
      <c r="AL7" s="5">
        <v>0</v>
      </c>
      <c r="AM7" s="5">
        <v>0</v>
      </c>
      <c r="AN7" s="9">
        <v>527</v>
      </c>
    </row>
    <row r="8" spans="1:40" ht="42.75">
      <c r="A8" s="3"/>
      <c r="B8" s="3" t="s">
        <v>47</v>
      </c>
      <c r="C8" s="3" t="s">
        <v>48</v>
      </c>
      <c r="D8" s="6">
        <v>0</v>
      </c>
      <c r="E8" s="6">
        <v>20</v>
      </c>
      <c r="F8" s="6">
        <v>20</v>
      </c>
      <c r="G8" s="6">
        <v>92</v>
      </c>
      <c r="H8" s="6">
        <v>119</v>
      </c>
      <c r="I8" s="6">
        <v>36</v>
      </c>
      <c r="J8" s="6">
        <v>25</v>
      </c>
      <c r="K8" s="6">
        <v>0</v>
      </c>
      <c r="L8" s="6">
        <v>2</v>
      </c>
      <c r="M8" s="6">
        <v>14</v>
      </c>
      <c r="N8" s="6">
        <v>249</v>
      </c>
      <c r="O8" s="6">
        <v>0</v>
      </c>
      <c r="P8" s="6">
        <v>0</v>
      </c>
      <c r="Q8" s="6">
        <v>0</v>
      </c>
      <c r="R8" s="6">
        <v>24</v>
      </c>
      <c r="S8" s="6">
        <v>0</v>
      </c>
      <c r="T8" s="6">
        <v>125</v>
      </c>
      <c r="U8" s="5">
        <v>8</v>
      </c>
      <c r="V8" s="5">
        <v>0</v>
      </c>
      <c r="W8" s="5">
        <v>17</v>
      </c>
      <c r="X8" s="5">
        <v>0</v>
      </c>
      <c r="Y8" s="5">
        <v>1</v>
      </c>
      <c r="Z8" s="5">
        <v>0</v>
      </c>
      <c r="AA8" s="5">
        <v>0</v>
      </c>
      <c r="AB8" s="5">
        <v>0</v>
      </c>
      <c r="AC8" s="5">
        <v>25</v>
      </c>
      <c r="AD8" s="5">
        <v>0</v>
      </c>
      <c r="AE8" s="5">
        <v>1</v>
      </c>
      <c r="AF8" s="5">
        <v>12</v>
      </c>
      <c r="AG8" s="5">
        <v>60</v>
      </c>
      <c r="AH8" s="5">
        <v>2</v>
      </c>
      <c r="AI8" s="5">
        <v>0</v>
      </c>
      <c r="AJ8" s="5">
        <v>0</v>
      </c>
      <c r="AK8" s="5">
        <v>0</v>
      </c>
      <c r="AL8" s="5">
        <v>1</v>
      </c>
      <c r="AM8" s="5">
        <v>0</v>
      </c>
      <c r="AN8" s="9">
        <v>726</v>
      </c>
    </row>
    <row r="9" spans="1:40" ht="42.75">
      <c r="A9" s="3"/>
      <c r="B9" s="3" t="s">
        <v>49</v>
      </c>
      <c r="C9" s="3" t="s">
        <v>50</v>
      </c>
      <c r="D9" s="7">
        <v>0</v>
      </c>
      <c r="E9" s="7">
        <v>0</v>
      </c>
      <c r="F9" s="7">
        <v>0</v>
      </c>
      <c r="G9" s="7">
        <v>0</v>
      </c>
      <c r="H9" s="7">
        <v>1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2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2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8">
        <v>5</v>
      </c>
    </row>
    <row r="10" spans="1:40" ht="42.75">
      <c r="A10" s="3"/>
      <c r="B10" s="3" t="s">
        <v>51</v>
      </c>
      <c r="C10" s="3" t="s">
        <v>52</v>
      </c>
      <c r="D10" s="6">
        <v>1</v>
      </c>
      <c r="E10" s="6">
        <v>15</v>
      </c>
      <c r="F10" s="6">
        <v>32</v>
      </c>
      <c r="G10" s="6">
        <v>142</v>
      </c>
      <c r="H10" s="6">
        <v>105</v>
      </c>
      <c r="I10" s="6">
        <v>6</v>
      </c>
      <c r="J10" s="6">
        <v>18</v>
      </c>
      <c r="K10" s="6">
        <v>0</v>
      </c>
      <c r="L10" s="6">
        <v>0</v>
      </c>
      <c r="M10" s="6">
        <v>14</v>
      </c>
      <c r="N10" s="6">
        <v>101</v>
      </c>
      <c r="O10" s="6">
        <v>12</v>
      </c>
      <c r="P10" s="6">
        <v>0</v>
      </c>
      <c r="Q10" s="6">
        <v>0</v>
      </c>
      <c r="R10" s="6">
        <v>36</v>
      </c>
      <c r="S10" s="6">
        <v>7</v>
      </c>
      <c r="T10" s="6">
        <v>49</v>
      </c>
      <c r="U10" s="6">
        <v>0</v>
      </c>
      <c r="V10" s="6">
        <v>1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26</v>
      </c>
      <c r="AC10" s="6">
        <v>9</v>
      </c>
      <c r="AD10" s="6">
        <v>0</v>
      </c>
      <c r="AE10" s="6">
        <v>0</v>
      </c>
      <c r="AF10" s="6">
        <v>10</v>
      </c>
      <c r="AG10" s="6">
        <v>6</v>
      </c>
      <c r="AH10" s="6">
        <v>0</v>
      </c>
      <c r="AI10" s="6">
        <v>0</v>
      </c>
      <c r="AJ10" s="6">
        <v>0</v>
      </c>
      <c r="AK10" s="6">
        <v>0</v>
      </c>
      <c r="AL10" s="6">
        <v>3</v>
      </c>
      <c r="AM10" s="6">
        <v>1</v>
      </c>
      <c r="AN10" s="9">
        <v>538</v>
      </c>
    </row>
    <row r="11" spans="1:40" ht="42.75">
      <c r="A11" s="3"/>
      <c r="B11" s="3" t="s">
        <v>53</v>
      </c>
      <c r="C11" s="3" t="s">
        <v>54</v>
      </c>
      <c r="D11" s="6">
        <v>0</v>
      </c>
      <c r="E11" s="6">
        <v>41</v>
      </c>
      <c r="F11" s="6">
        <v>23</v>
      </c>
      <c r="G11" s="6">
        <v>84</v>
      </c>
      <c r="H11" s="6">
        <v>104</v>
      </c>
      <c r="I11" s="6">
        <v>1</v>
      </c>
      <c r="J11" s="6">
        <v>29</v>
      </c>
      <c r="K11" s="6">
        <v>0</v>
      </c>
      <c r="L11" s="6">
        <v>2</v>
      </c>
      <c r="M11" s="6">
        <v>9</v>
      </c>
      <c r="N11" s="6">
        <v>254</v>
      </c>
      <c r="O11" s="6">
        <v>2</v>
      </c>
      <c r="P11" s="6">
        <v>2</v>
      </c>
      <c r="Q11" s="6">
        <v>0</v>
      </c>
      <c r="R11" s="6">
        <v>4</v>
      </c>
      <c r="S11" s="6">
        <v>0</v>
      </c>
      <c r="T11" s="6">
        <v>93</v>
      </c>
      <c r="U11" s="5">
        <v>0</v>
      </c>
      <c r="V11" s="5">
        <v>1</v>
      </c>
      <c r="W11" s="5">
        <v>0</v>
      </c>
      <c r="X11" s="5">
        <v>0</v>
      </c>
      <c r="Y11" s="5">
        <v>0</v>
      </c>
      <c r="Z11" s="5">
        <v>0</v>
      </c>
      <c r="AA11" s="5">
        <v>2</v>
      </c>
      <c r="AB11" s="5">
        <v>2</v>
      </c>
      <c r="AC11" s="5">
        <v>29</v>
      </c>
      <c r="AD11" s="5">
        <v>0</v>
      </c>
      <c r="AE11" s="5">
        <v>0</v>
      </c>
      <c r="AF11" s="5">
        <v>13</v>
      </c>
      <c r="AG11" s="5">
        <v>27</v>
      </c>
      <c r="AH11" s="5">
        <v>0</v>
      </c>
      <c r="AI11" s="5">
        <v>1</v>
      </c>
      <c r="AJ11" s="5">
        <v>1</v>
      </c>
      <c r="AK11" s="5">
        <v>12</v>
      </c>
      <c r="AL11" s="5">
        <v>0</v>
      </c>
      <c r="AM11" s="5">
        <v>0</v>
      </c>
      <c r="AN11" s="9">
        <v>648</v>
      </c>
    </row>
    <row r="12" spans="1:40" ht="42.75">
      <c r="A12" s="3"/>
      <c r="B12" s="3" t="s">
        <v>55</v>
      </c>
      <c r="C12" s="3" t="s">
        <v>56</v>
      </c>
      <c r="D12" s="6">
        <v>0</v>
      </c>
      <c r="E12" s="6">
        <v>0</v>
      </c>
      <c r="F12" s="6">
        <v>0</v>
      </c>
      <c r="G12" s="6">
        <v>2</v>
      </c>
      <c r="H12" s="6">
        <v>3</v>
      </c>
      <c r="I12" s="6">
        <v>2</v>
      </c>
      <c r="J12" s="6">
        <v>1</v>
      </c>
      <c r="K12" s="6">
        <v>0</v>
      </c>
      <c r="L12" s="6">
        <v>0</v>
      </c>
      <c r="M12" s="6">
        <v>0</v>
      </c>
      <c r="N12" s="6">
        <v>434</v>
      </c>
      <c r="O12" s="6">
        <v>55</v>
      </c>
      <c r="P12" s="6">
        <v>0</v>
      </c>
      <c r="Q12" s="6">
        <v>0</v>
      </c>
      <c r="R12" s="6">
        <v>8</v>
      </c>
      <c r="S12" s="6">
        <v>0</v>
      </c>
      <c r="T12" s="6">
        <v>13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2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1</v>
      </c>
      <c r="AJ12" s="6">
        <v>0</v>
      </c>
      <c r="AK12" s="6">
        <v>13</v>
      </c>
      <c r="AL12" s="6">
        <v>0</v>
      </c>
      <c r="AM12" s="6">
        <v>0</v>
      </c>
      <c r="AN12" s="9">
        <v>518</v>
      </c>
    </row>
    <row r="13" spans="1:40" ht="42.75">
      <c r="A13" s="3"/>
      <c r="B13" s="3" t="s">
        <v>57</v>
      </c>
      <c r="C13" s="3" t="s">
        <v>58</v>
      </c>
      <c r="D13" s="6">
        <v>0</v>
      </c>
      <c r="E13" s="6">
        <v>1</v>
      </c>
      <c r="F13" s="6">
        <v>1</v>
      </c>
      <c r="G13" s="6">
        <v>5</v>
      </c>
      <c r="H13" s="6">
        <v>3</v>
      </c>
      <c r="I13" s="6">
        <v>2</v>
      </c>
      <c r="J13" s="6">
        <v>168</v>
      </c>
      <c r="K13" s="6">
        <v>0</v>
      </c>
      <c r="L13" s="6">
        <v>0</v>
      </c>
      <c r="M13" s="6">
        <v>56</v>
      </c>
      <c r="N13" s="6">
        <v>78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10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2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6">
        <v>0</v>
      </c>
      <c r="AG13" s="6">
        <v>6</v>
      </c>
      <c r="AH13" s="6">
        <v>0</v>
      </c>
      <c r="AI13" s="6">
        <v>1</v>
      </c>
      <c r="AJ13" s="6">
        <v>0</v>
      </c>
      <c r="AK13" s="6">
        <v>0</v>
      </c>
      <c r="AL13" s="6">
        <v>0</v>
      </c>
      <c r="AM13" s="6">
        <v>0</v>
      </c>
      <c r="AN13" s="9">
        <v>324</v>
      </c>
    </row>
    <row r="14" spans="1:40" ht="24.95" customHeight="1">
      <c r="A14" s="10" t="s">
        <v>59</v>
      </c>
      <c r="B14" s="10"/>
      <c r="C14" s="10"/>
      <c r="D14" s="6">
        <f t="shared" ref="D14:T14" si="0">SUM(D6:D13)</f>
        <v>1</v>
      </c>
      <c r="E14" s="6">
        <f t="shared" si="0"/>
        <v>116</v>
      </c>
      <c r="F14" s="6">
        <f t="shared" si="0"/>
        <v>104</v>
      </c>
      <c r="G14" s="6">
        <f t="shared" si="0"/>
        <v>490</v>
      </c>
      <c r="H14" s="6">
        <f t="shared" si="0"/>
        <v>529</v>
      </c>
      <c r="I14" s="6">
        <f t="shared" si="0"/>
        <v>120</v>
      </c>
      <c r="J14" s="6">
        <f t="shared" si="0"/>
        <v>325</v>
      </c>
      <c r="K14" s="6">
        <f t="shared" si="0"/>
        <v>6</v>
      </c>
      <c r="L14" s="6">
        <f t="shared" si="0"/>
        <v>30</v>
      </c>
      <c r="M14" s="6">
        <f t="shared" si="0"/>
        <v>107</v>
      </c>
      <c r="N14" s="6">
        <f t="shared" si="0"/>
        <v>1320</v>
      </c>
      <c r="O14" s="6">
        <f t="shared" si="0"/>
        <v>69</v>
      </c>
      <c r="P14" s="6">
        <f t="shared" si="0"/>
        <v>6</v>
      </c>
      <c r="Q14" s="6">
        <f t="shared" si="0"/>
        <v>0</v>
      </c>
      <c r="R14" s="6">
        <f t="shared" si="0"/>
        <v>77</v>
      </c>
      <c r="S14" s="6">
        <f t="shared" si="0"/>
        <v>10</v>
      </c>
      <c r="T14" s="6">
        <f t="shared" si="0"/>
        <v>408</v>
      </c>
      <c r="U14" s="6" t="e">
        <f>SUM(#REF!, U6,#REF!, U7, U8,#REF!,#REF!, U9, U10,#REF!,#REF!,#REF!, U11,#REF!, U12, U13)</f>
        <v>#REF!</v>
      </c>
      <c r="V14" s="6" t="e">
        <f>SUM(#REF!, V6,#REF!, V7, V8,#REF!,#REF!, V9, V10,#REF!,#REF!,#REF!, V11,#REF!, V12, V13)</f>
        <v>#REF!</v>
      </c>
      <c r="W14" s="6" t="e">
        <f>SUM(#REF!, W6,#REF!, W7, W8,#REF!,#REF!, W9, W10,#REF!,#REF!,#REF!, W11,#REF!, W12, W13)</f>
        <v>#REF!</v>
      </c>
      <c r="X14" s="6" t="e">
        <f>SUM(#REF!, X6,#REF!, X7, X8,#REF!,#REF!, X9, X10,#REF!,#REF!,#REF!, X11,#REF!, X12, X13)</f>
        <v>#REF!</v>
      </c>
      <c r="Y14" s="6" t="e">
        <f>SUM(#REF!, Y6,#REF!, Y7, Y8,#REF!,#REF!, Y9, Y10,#REF!,#REF!,#REF!, Y11,#REF!, Y12, Y13)</f>
        <v>#REF!</v>
      </c>
      <c r="Z14" s="6" t="e">
        <f>SUM(#REF!, Z6,#REF!, Z7, Z8,#REF!,#REF!, Z9, Z10,#REF!,#REF!,#REF!, Z11,#REF!, Z12, Z13)</f>
        <v>#REF!</v>
      </c>
      <c r="AA14" s="6" t="e">
        <f>SUM(#REF!, AA6,#REF!, AA7, AA8,#REF!,#REF!, AA9, AA10,#REF!,#REF!,#REF!, AA11,#REF!, AA12, AA13)</f>
        <v>#REF!</v>
      </c>
      <c r="AB14" s="6" t="e">
        <f>SUM(#REF!, AB6,#REF!, AB7, AB8,#REF!,#REF!, AB9, AB10,#REF!,#REF!,#REF!, AB11,#REF!, AB12, AB13)</f>
        <v>#REF!</v>
      </c>
      <c r="AC14" s="6" t="e">
        <f>SUM(#REF!, AC6,#REF!, AC7, AC8,#REF!,#REF!, AC9, AC10,#REF!,#REF!,#REF!, AC11,#REF!, AC12, AC13)</f>
        <v>#REF!</v>
      </c>
      <c r="AD14" s="6" t="e">
        <f>SUM(#REF!, AD6,#REF!, AD7, AD8,#REF!,#REF!, AD9, AD10,#REF!,#REF!,#REF!, AD11,#REF!, AD12, AD13)</f>
        <v>#REF!</v>
      </c>
      <c r="AE14" s="6" t="e">
        <f>SUM(#REF!, AE6,#REF!, AE7, AE8,#REF!,#REF!, AE9, AE10,#REF!,#REF!,#REF!, AE11,#REF!, AE12, AE13)</f>
        <v>#REF!</v>
      </c>
      <c r="AF14" s="6" t="e">
        <f>SUM(#REF!, AF6,#REF!, AF7, AF8,#REF!,#REF!, AF9, AF10,#REF!,#REF!,#REF!, AF11,#REF!, AF12, AF13)</f>
        <v>#REF!</v>
      </c>
      <c r="AG14" s="6" t="e">
        <f>SUM(#REF!, AG6,#REF!, AG7, AG8,#REF!,#REF!, AG9, AG10,#REF!,#REF!,#REF!, AG11,#REF!, AG12, AG13)</f>
        <v>#REF!</v>
      </c>
      <c r="AH14" s="6" t="e">
        <f>SUM(#REF!, AH6,#REF!, AH7, AH8,#REF!,#REF!, AH9, AH10,#REF!,#REF!,#REF!, AH11,#REF!, AH12, AH13)</f>
        <v>#REF!</v>
      </c>
      <c r="AI14" s="6" t="e">
        <f>SUM(#REF!, AI6,#REF!, AI7, AI8,#REF!,#REF!, AI9, AI10,#REF!,#REF!,#REF!, AI11,#REF!, AI12, AI13)</f>
        <v>#REF!</v>
      </c>
      <c r="AJ14" s="6" t="e">
        <f>SUM(#REF!, AJ6,#REF!, AJ7, AJ8,#REF!,#REF!, AJ9, AJ10,#REF!,#REF!,#REF!, AJ11,#REF!, AJ12, AJ13)</f>
        <v>#REF!</v>
      </c>
      <c r="AK14" s="6" t="e">
        <f>SUM(#REF!, AK6,#REF!, AK7, AK8,#REF!,#REF!, AK9, AK10,#REF!,#REF!,#REF!, AK11,#REF!, AK12, AK13)</f>
        <v>#REF!</v>
      </c>
      <c r="AL14" s="6" t="e">
        <f>SUM(#REF!, AL6,#REF!, AL7, AL8,#REF!,#REF!, AL9, AL10,#REF!,#REF!,#REF!, AL11,#REF!, AL12, AL13)</f>
        <v>#REF!</v>
      </c>
      <c r="AM14" s="6" t="e">
        <f>SUM(#REF!, AM6,#REF!, AM7, AM8,#REF!,#REF!, AM9, AM10,#REF!,#REF!,#REF!, AM11,#REF!, AM12, AM13)</f>
        <v>#REF!</v>
      </c>
      <c r="AN14" s="9">
        <v>3718</v>
      </c>
    </row>
    <row r="15" spans="1:40" ht="24.95" customHeight="1">
      <c r="A15" s="11" t="s">
        <v>60</v>
      </c>
      <c r="B15" s="11"/>
      <c r="C15" s="11"/>
      <c r="D15" s="6">
        <v>18</v>
      </c>
      <c r="E15" s="6">
        <v>123</v>
      </c>
      <c r="F15" s="6">
        <v>109</v>
      </c>
      <c r="G15" s="6">
        <v>498</v>
      </c>
      <c r="H15" s="6">
        <v>542</v>
      </c>
      <c r="I15" s="6">
        <v>138</v>
      </c>
      <c r="J15" s="6">
        <v>362</v>
      </c>
      <c r="K15" s="6">
        <v>6</v>
      </c>
      <c r="L15" s="6">
        <v>55</v>
      </c>
      <c r="M15" s="6">
        <v>112</v>
      </c>
      <c r="N15" s="6">
        <v>1345</v>
      </c>
      <c r="O15" s="6">
        <v>99</v>
      </c>
      <c r="P15" s="6">
        <v>7</v>
      </c>
      <c r="Q15" s="6">
        <v>6</v>
      </c>
      <c r="R15" s="6">
        <v>77</v>
      </c>
      <c r="S15" s="6">
        <v>10</v>
      </c>
      <c r="T15" s="6">
        <v>447</v>
      </c>
      <c r="U15" s="6" t="e">
        <f t="shared" ref="U15:AM15" si="1">SUM(U5, U14)</f>
        <v>#REF!</v>
      </c>
      <c r="V15" s="6" t="e">
        <f t="shared" si="1"/>
        <v>#REF!</v>
      </c>
      <c r="W15" s="6" t="e">
        <f t="shared" si="1"/>
        <v>#REF!</v>
      </c>
      <c r="X15" s="6" t="e">
        <f t="shared" si="1"/>
        <v>#REF!</v>
      </c>
      <c r="Y15" s="6" t="e">
        <f t="shared" si="1"/>
        <v>#REF!</v>
      </c>
      <c r="Z15" s="6" t="e">
        <f t="shared" si="1"/>
        <v>#REF!</v>
      </c>
      <c r="AA15" s="6" t="e">
        <f t="shared" si="1"/>
        <v>#REF!</v>
      </c>
      <c r="AB15" s="6" t="e">
        <f t="shared" si="1"/>
        <v>#REF!</v>
      </c>
      <c r="AC15" s="6" t="e">
        <f t="shared" si="1"/>
        <v>#REF!</v>
      </c>
      <c r="AD15" s="6" t="e">
        <f t="shared" si="1"/>
        <v>#REF!</v>
      </c>
      <c r="AE15" s="6" t="e">
        <f t="shared" si="1"/>
        <v>#REF!</v>
      </c>
      <c r="AF15" s="6" t="e">
        <f t="shared" si="1"/>
        <v>#REF!</v>
      </c>
      <c r="AG15" s="6" t="e">
        <f t="shared" si="1"/>
        <v>#REF!</v>
      </c>
      <c r="AH15" s="6" t="e">
        <f t="shared" si="1"/>
        <v>#REF!</v>
      </c>
      <c r="AI15" s="6" t="e">
        <f t="shared" si="1"/>
        <v>#REF!</v>
      </c>
      <c r="AJ15" s="6" t="e">
        <f t="shared" si="1"/>
        <v>#REF!</v>
      </c>
      <c r="AK15" s="6" t="e">
        <f t="shared" si="1"/>
        <v>#REF!</v>
      </c>
      <c r="AL15" s="6" t="e">
        <f t="shared" si="1"/>
        <v>#REF!</v>
      </c>
      <c r="AM15" s="6" t="e">
        <f t="shared" si="1"/>
        <v>#REF!</v>
      </c>
      <c r="AN15" s="9">
        <v>3954</v>
      </c>
    </row>
  </sheetData>
  <mergeCells count="8">
    <mergeCell ref="A14:C14"/>
    <mergeCell ref="A15:C15"/>
    <mergeCell ref="A1:AN1"/>
    <mergeCell ref="A2:A3"/>
    <mergeCell ref="B2:B3"/>
    <mergeCell ref="C2:C3"/>
    <mergeCell ref="D2:AM2"/>
    <mergeCell ref="AN2:AN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5600-02-607</cp:lastModifiedBy>
  <dcterms:created xsi:type="dcterms:W3CDTF">2024-11-08T09:53:06Z</dcterms:created>
  <dcterms:modified xsi:type="dcterms:W3CDTF">2024-11-26T09:26:19Z</dcterms:modified>
</cp:coreProperties>
</file>