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75" windowWidth="19440" windowHeight="1336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4" i="1"/>
  <c r="AV14" i="1" l="1"/>
  <c r="AV15" i="1" s="1"/>
  <c r="AU14" i="1"/>
  <c r="AU15" i="1" s="1"/>
  <c r="AT14" i="1"/>
  <c r="AT15" i="1" s="1"/>
  <c r="AS14" i="1"/>
  <c r="AS15" i="1" s="1"/>
  <c r="AR14" i="1"/>
  <c r="AR15" i="1" s="1"/>
  <c r="AQ14" i="1"/>
  <c r="AQ15" i="1" s="1"/>
  <c r="AP14" i="1"/>
  <c r="AP15" i="1" s="1"/>
  <c r="AO14" i="1"/>
  <c r="AO15" i="1" s="1"/>
  <c r="AN14" i="1"/>
  <c r="AN15" i="1" s="1"/>
  <c r="AM14" i="1"/>
  <c r="AM15" i="1" s="1"/>
  <c r="AL14" i="1"/>
  <c r="AL15" i="1" s="1"/>
  <c r="AK14" i="1"/>
  <c r="AK15" i="1" s="1"/>
  <c r="AJ14" i="1"/>
  <c r="AJ15" i="1" s="1"/>
  <c r="AI14" i="1"/>
  <c r="AI15" i="1" s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AW13" i="1"/>
  <c r="T12" i="1"/>
  <c r="AW12" i="1" s="1"/>
  <c r="AW11" i="1"/>
  <c r="AW10" i="1"/>
  <c r="T9" i="1"/>
  <c r="AW8" i="1"/>
  <c r="AW7" i="1"/>
  <c r="AW6" i="1"/>
  <c r="AW5" i="1"/>
  <c r="AW9" i="1" l="1"/>
  <c r="T14" i="1"/>
</calcChain>
</file>

<file path=xl/sharedStrings.xml><?xml version="1.0" encoding="utf-8"?>
<sst xmlns="http://schemas.openxmlformats.org/spreadsheetml/2006/main" count="71" uniqueCount="71">
  <si>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01.03.2024 г. по 31.03.2024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</si>
  <si>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</si>
  <si>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</si>
  <si>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</si>
  <si>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</si>
  <si>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</si>
  <si>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</si>
  <si>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</si>
  <si>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</si>
  <si>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</si>
  <si>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</si>
  <si>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</si>
  <si>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</si>
  <si>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</si>
  <si>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</si>
  <si>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</si>
  <si>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</si>
  <si>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</si>
  <si>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</si>
  <si>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</si>
  <si>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</si>
  <si>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</si>
  <si>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</si>
  <si>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0001.0002.0023.0062
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</si>
  <si>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0001.0002.0024.0079
Предоставление сведений о доходах, расходах, об имуществе и обязательствах имущественного характера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</si>
  <si>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</si>
  <si>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</si>
  <si>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</si>
  <si>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</si>
  <si>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0001.0002.0027.0153
Благодарности, пожелания сотрудникам подведомственных учреждений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</si>
  <si>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</si>
  <si>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</si>
  <si>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0002.0006.0064.0250
Трудовые отношения. Заключение, изменение и прекращение трудового договора</t>
  </si>
  <si>
    <t>0002.0006.0065.0257
Выплата заработной платы</t>
  </si>
  <si>
    <t>0002.0006.0065.0264
Надзор и контроль за соблюдением трудового законодательства</t>
  </si>
  <si>
    <t>0002.0007.0068.0279
Исчисление и уплата страховых взносов в бюджеты государственных внебюджетных фондов</t>
  </si>
  <si>
    <t>0002.0007.0071.0282
Назначение пенсии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</si>
  <si>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</si>
  <si>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</si>
  <si>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</si>
  <si>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</si>
  <si>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</si>
  <si>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</si>
  <si>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</si>
  <si>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</si>
  <si>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</si>
  <si>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</si>
  <si>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</si>
  <si>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</si>
  <si>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</si>
  <si>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0003.0010.0116.0791
Утилизационный сбор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</si>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</sst>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0" borderId="1" xfId="0" applyFont="1" applyBorder="1" applyAlignment="1">
      <alignment horizontal="center" vertical="center" wrapText="1" indent="1" shrinkToFit="1"/>
    </xf>
    <xf numFmtId="0" fontId="5" fillId="4" borderId="1" xfId="0" applyFont="1" applyFill="1" applyBorder="1" applyAlignment="1">
      <alignment horizontal="center" vertical="center" wrapText="1" indent="1" shrinkToFit="1"/>
    </xf>
    <xf numFmtId="0" fontId="6" fillId="5" borderId="1" xfId="0" applyFont="1" applyFill="1" applyBorder="1" applyAlignment="1">
      <alignment horizontal="center" vertical="center" wrapText="1" indent="1" shrinkToFit="1"/>
    </xf>
    <xf numFmtId="0" fontId="10" fillId="0" borderId="1" xfId="0" applyFont="1" applyBorder="1" applyAlignment="1">
      <alignment horizontal="center" vertical="center" textRotation="90" wrapText="1" indent="1"/>
    </xf>
    <xf numFmtId="0" fontId="11" fillId="0" borderId="1" xfId="0" applyFont="1" applyBorder="1" applyAlignment="1">
      <alignment horizontal="center" vertical="center" wrapText="1" indent="1" shrinkToFit="1"/>
    </xf>
    <xf numFmtId="0" fontId="11" fillId="4" borderId="1" xfId="0" applyFont="1" applyFill="1" applyBorder="1" applyAlignment="1">
      <alignment horizontal="center" vertical="center" wrapText="1" indent="1" shrinkToFit="1"/>
    </xf>
    <xf numFmtId="0" fontId="4" fillId="4" borderId="1" xfId="0" applyFont="1" applyFill="1" applyBorder="1" applyAlignment="1">
      <alignment horizontal="center" vertical="center" wrapText="1" indent="1" shrinkToFit="1"/>
    </xf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7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8" fillId="0" borderId="1" xfId="0" applyFont="1" applyBorder="1" applyAlignment="1">
      <alignment horizontal="left" vertical="center" wrapText="1" indent="1" shrinkToFit="1"/>
    </xf>
    <xf numFmtId="0" fontId="9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abSelected="1" workbookViewId="0">
      <selection activeCell="J14" sqref="J14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8" width="11.7109375" hidden="1" customWidth="1" outlineLevel="1" collapsed="1"/>
    <col min="49" max="49" width="9.140625" collapsed="1"/>
  </cols>
  <sheetData>
    <row r="1" spans="1:49" ht="30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0"/>
    </row>
    <row r="2" spans="1:49" ht="30" customHeight="1" x14ac:dyDescent="0.25">
      <c r="A2" s="10" t="s">
        <v>1</v>
      </c>
      <c r="B2" s="10" t="s">
        <v>2</v>
      </c>
      <c r="C2" s="10" t="s">
        <v>3</v>
      </c>
      <c r="D2" s="14" t="s">
        <v>4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5" t="s">
        <v>5</v>
      </c>
    </row>
    <row r="3" spans="1:49" ht="200.1" customHeight="1" x14ac:dyDescent="0.25">
      <c r="A3" s="10"/>
      <c r="B3" s="10"/>
      <c r="C3" s="10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6" t="s">
        <v>33</v>
      </c>
      <c r="AF3" s="6" t="s">
        <v>34</v>
      </c>
      <c r="AG3" s="6" t="s">
        <v>35</v>
      </c>
      <c r="AH3" s="6" t="s">
        <v>36</v>
      </c>
      <c r="AI3" s="6" t="s">
        <v>37</v>
      </c>
      <c r="AJ3" s="6" t="s">
        <v>38</v>
      </c>
      <c r="AK3" s="6" t="s">
        <v>39</v>
      </c>
      <c r="AL3" s="6" t="s">
        <v>40</v>
      </c>
      <c r="AM3" s="6" t="s">
        <v>41</v>
      </c>
      <c r="AN3" s="6" t="s">
        <v>42</v>
      </c>
      <c r="AO3" s="6" t="s">
        <v>43</v>
      </c>
      <c r="AP3" s="6" t="s">
        <v>44</v>
      </c>
      <c r="AQ3" s="6" t="s">
        <v>45</v>
      </c>
      <c r="AR3" s="6" t="s">
        <v>46</v>
      </c>
      <c r="AS3" s="6" t="s">
        <v>47</v>
      </c>
      <c r="AT3" s="6" t="s">
        <v>48</v>
      </c>
      <c r="AU3" s="6" t="s">
        <v>49</v>
      </c>
      <c r="AV3" s="6" t="s">
        <v>50</v>
      </c>
      <c r="AW3" s="10"/>
    </row>
    <row r="4" spans="1:49" ht="1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  <c r="AQ4" s="1">
        <v>43</v>
      </c>
      <c r="AR4" s="1">
        <v>44</v>
      </c>
      <c r="AS4" s="1">
        <v>45</v>
      </c>
      <c r="AT4" s="1">
        <v>46</v>
      </c>
      <c r="AU4" s="1">
        <v>47</v>
      </c>
      <c r="AV4" s="1">
        <v>48</v>
      </c>
      <c r="AW4" s="1">
        <v>49</v>
      </c>
    </row>
    <row r="5" spans="1:49" ht="28.5" x14ac:dyDescent="0.25">
      <c r="A5" s="2">
        <v>1</v>
      </c>
      <c r="B5" s="2" t="s">
        <v>51</v>
      </c>
      <c r="C5" s="2" t="s">
        <v>52</v>
      </c>
      <c r="D5" s="7">
        <v>37</v>
      </c>
      <c r="E5" s="7">
        <v>7</v>
      </c>
      <c r="F5" s="7">
        <v>4</v>
      </c>
      <c r="G5" s="7">
        <v>8</v>
      </c>
      <c r="H5" s="7">
        <v>30</v>
      </c>
      <c r="I5" s="7">
        <v>4</v>
      </c>
      <c r="J5" s="7">
        <v>33</v>
      </c>
      <c r="K5" s="7">
        <v>2</v>
      </c>
      <c r="L5" s="7">
        <v>27</v>
      </c>
      <c r="M5" s="7">
        <v>7</v>
      </c>
      <c r="N5" s="7">
        <v>23</v>
      </c>
      <c r="O5" s="7">
        <v>42</v>
      </c>
      <c r="P5" s="7">
        <v>1</v>
      </c>
      <c r="Q5" s="7">
        <v>7</v>
      </c>
      <c r="R5" s="7">
        <v>4</v>
      </c>
      <c r="S5" s="7">
        <v>0</v>
      </c>
      <c r="T5" s="7">
        <v>33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0</v>
      </c>
      <c r="AA5" s="7">
        <v>0</v>
      </c>
      <c r="AB5" s="7">
        <v>6</v>
      </c>
      <c r="AC5" s="7">
        <v>0</v>
      </c>
      <c r="AD5" s="7">
        <v>1</v>
      </c>
      <c r="AE5" s="7">
        <v>0</v>
      </c>
      <c r="AF5" s="7">
        <v>2</v>
      </c>
      <c r="AG5" s="7">
        <v>1</v>
      </c>
      <c r="AH5" s="7">
        <v>0</v>
      </c>
      <c r="AI5" s="7">
        <v>0</v>
      </c>
      <c r="AJ5" s="7">
        <v>0</v>
      </c>
      <c r="AK5" s="7">
        <v>1</v>
      </c>
      <c r="AL5" s="7">
        <v>0</v>
      </c>
      <c r="AM5" s="7">
        <v>2</v>
      </c>
      <c r="AN5" s="7">
        <v>0</v>
      </c>
      <c r="AO5" s="7">
        <v>0</v>
      </c>
      <c r="AP5" s="7">
        <v>0</v>
      </c>
      <c r="AQ5" s="7">
        <v>1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8">
        <f t="shared" ref="AW5:AW13" si="0">SUM(D5:T5)</f>
        <v>269</v>
      </c>
    </row>
    <row r="6" spans="1:49" ht="42.75" x14ac:dyDescent="0.25">
      <c r="A6" s="5"/>
      <c r="B6" s="5" t="s">
        <v>53</v>
      </c>
      <c r="C6" s="5" t="s">
        <v>54</v>
      </c>
      <c r="D6" s="3">
        <v>0</v>
      </c>
      <c r="E6" s="3">
        <v>3</v>
      </c>
      <c r="F6" s="3">
        <v>3</v>
      </c>
      <c r="G6" s="3">
        <v>8</v>
      </c>
      <c r="H6" s="3">
        <v>201</v>
      </c>
      <c r="I6" s="3">
        <v>50</v>
      </c>
      <c r="J6" s="3">
        <v>73</v>
      </c>
      <c r="K6" s="3">
        <v>0</v>
      </c>
      <c r="L6" s="3">
        <v>2</v>
      </c>
      <c r="M6" s="3">
        <v>23</v>
      </c>
      <c r="N6" s="3">
        <v>122</v>
      </c>
      <c r="O6" s="3">
        <v>0</v>
      </c>
      <c r="P6" s="3">
        <v>16</v>
      </c>
      <c r="Q6" s="3">
        <v>0</v>
      </c>
      <c r="R6" s="3">
        <v>5</v>
      </c>
      <c r="S6" s="3">
        <v>0</v>
      </c>
      <c r="T6" s="3">
        <v>91</v>
      </c>
      <c r="U6" s="3">
        <v>0</v>
      </c>
      <c r="V6" s="3">
        <v>0</v>
      </c>
      <c r="W6" s="3">
        <v>0</v>
      </c>
      <c r="X6" s="3">
        <v>0</v>
      </c>
      <c r="Y6" s="3">
        <v>1</v>
      </c>
      <c r="Z6" s="3">
        <v>75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1</v>
      </c>
      <c r="AJ6" s="3">
        <v>0</v>
      </c>
      <c r="AK6" s="3">
        <v>0</v>
      </c>
      <c r="AL6" s="3">
        <v>0</v>
      </c>
      <c r="AM6" s="3">
        <v>0</v>
      </c>
      <c r="AN6" s="3">
        <v>1</v>
      </c>
      <c r="AO6" s="3">
        <v>0</v>
      </c>
      <c r="AP6" s="3">
        <v>1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9">
        <f t="shared" si="0"/>
        <v>597</v>
      </c>
    </row>
    <row r="7" spans="1:49" ht="42.75" x14ac:dyDescent="0.25">
      <c r="A7" s="5"/>
      <c r="B7" s="5" t="s">
        <v>55</v>
      </c>
      <c r="C7" s="5" t="s">
        <v>56</v>
      </c>
      <c r="D7" s="3">
        <v>0</v>
      </c>
      <c r="E7" s="3">
        <v>0</v>
      </c>
      <c r="F7" s="3">
        <v>3</v>
      </c>
      <c r="G7" s="3">
        <v>6</v>
      </c>
      <c r="H7" s="3">
        <v>420</v>
      </c>
      <c r="I7" s="3">
        <v>43</v>
      </c>
      <c r="J7" s="3">
        <v>62</v>
      </c>
      <c r="K7" s="3">
        <v>0</v>
      </c>
      <c r="L7" s="3">
        <v>12</v>
      </c>
      <c r="M7" s="3">
        <v>0</v>
      </c>
      <c r="N7" s="3">
        <v>152</v>
      </c>
      <c r="O7" s="3">
        <v>0</v>
      </c>
      <c r="P7" s="3">
        <v>0</v>
      </c>
      <c r="Q7" s="3">
        <v>0</v>
      </c>
      <c r="R7" s="3">
        <v>11</v>
      </c>
      <c r="S7" s="3">
        <v>1</v>
      </c>
      <c r="T7" s="3">
        <v>52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6</v>
      </c>
      <c r="AJ7" s="3">
        <v>0</v>
      </c>
      <c r="AK7" s="3">
        <v>0</v>
      </c>
      <c r="AL7" s="3">
        <v>0</v>
      </c>
      <c r="AM7" s="3">
        <v>0</v>
      </c>
      <c r="AN7" s="3">
        <v>6</v>
      </c>
      <c r="AO7" s="3">
        <v>0</v>
      </c>
      <c r="AP7" s="3">
        <v>7</v>
      </c>
      <c r="AQ7" s="3">
        <v>0</v>
      </c>
      <c r="AR7" s="3">
        <v>0</v>
      </c>
      <c r="AS7" s="3">
        <v>2</v>
      </c>
      <c r="AT7" s="3">
        <v>6</v>
      </c>
      <c r="AU7" s="3">
        <v>0</v>
      </c>
      <c r="AV7" s="3">
        <v>0</v>
      </c>
      <c r="AW7" s="9">
        <f t="shared" si="0"/>
        <v>762</v>
      </c>
    </row>
    <row r="8" spans="1:49" ht="42.75" x14ac:dyDescent="0.25">
      <c r="A8" s="5"/>
      <c r="B8" s="5" t="s">
        <v>57</v>
      </c>
      <c r="C8" s="5" t="s">
        <v>58</v>
      </c>
      <c r="D8" s="3">
        <v>0</v>
      </c>
      <c r="E8" s="3">
        <v>1</v>
      </c>
      <c r="F8" s="3">
        <v>5</v>
      </c>
      <c r="G8" s="3">
        <v>17</v>
      </c>
      <c r="H8" s="3">
        <v>322</v>
      </c>
      <c r="I8" s="3">
        <v>26</v>
      </c>
      <c r="J8" s="3">
        <v>55</v>
      </c>
      <c r="K8" s="3">
        <v>0</v>
      </c>
      <c r="L8" s="3">
        <v>4</v>
      </c>
      <c r="M8" s="3">
        <v>22</v>
      </c>
      <c r="N8" s="3">
        <v>194</v>
      </c>
      <c r="O8" s="3">
        <v>1</v>
      </c>
      <c r="P8" s="3">
        <v>0</v>
      </c>
      <c r="Q8" s="3">
        <v>0</v>
      </c>
      <c r="R8" s="3">
        <v>25</v>
      </c>
      <c r="S8" s="3">
        <v>0</v>
      </c>
      <c r="T8" s="3">
        <v>99</v>
      </c>
      <c r="U8" s="3">
        <v>0</v>
      </c>
      <c r="V8" s="3">
        <v>17</v>
      </c>
      <c r="W8" s="3">
        <v>0</v>
      </c>
      <c r="X8" s="3">
        <v>0</v>
      </c>
      <c r="Y8" s="3">
        <v>0</v>
      </c>
      <c r="Z8" s="3">
        <v>42</v>
      </c>
      <c r="AA8" s="3">
        <v>2</v>
      </c>
      <c r="AB8" s="3">
        <v>0</v>
      </c>
      <c r="AC8" s="3">
        <v>4</v>
      </c>
      <c r="AD8" s="3">
        <v>0</v>
      </c>
      <c r="AE8" s="3">
        <v>1</v>
      </c>
      <c r="AF8" s="3">
        <v>0</v>
      </c>
      <c r="AG8" s="3">
        <v>1</v>
      </c>
      <c r="AH8" s="3">
        <v>0</v>
      </c>
      <c r="AI8" s="3">
        <v>4</v>
      </c>
      <c r="AJ8" s="3">
        <v>0</v>
      </c>
      <c r="AK8" s="3">
        <v>0</v>
      </c>
      <c r="AL8" s="3">
        <v>3</v>
      </c>
      <c r="AM8" s="3">
        <v>0</v>
      </c>
      <c r="AN8" s="3">
        <v>0</v>
      </c>
      <c r="AO8" s="3">
        <v>1</v>
      </c>
      <c r="AP8" s="3">
        <v>1</v>
      </c>
      <c r="AQ8" s="3">
        <v>1</v>
      </c>
      <c r="AR8" s="3">
        <v>0</v>
      </c>
      <c r="AS8" s="3">
        <v>0</v>
      </c>
      <c r="AT8" s="3">
        <v>0</v>
      </c>
      <c r="AU8" s="3">
        <v>1</v>
      </c>
      <c r="AV8" s="3">
        <v>0</v>
      </c>
      <c r="AW8" s="9">
        <f t="shared" si="0"/>
        <v>771</v>
      </c>
    </row>
    <row r="9" spans="1:49" ht="42.75" x14ac:dyDescent="0.25">
      <c r="A9" s="5"/>
      <c r="B9" s="5" t="s">
        <v>59</v>
      </c>
      <c r="C9" s="5" t="s">
        <v>60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f t="shared" ref="T9:T12" si="1">SUM(U9:AV9)</f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9">
        <f t="shared" si="0"/>
        <v>4</v>
      </c>
    </row>
    <row r="10" spans="1:49" ht="42.75" x14ac:dyDescent="0.25">
      <c r="A10" s="5"/>
      <c r="B10" s="5" t="s">
        <v>61</v>
      </c>
      <c r="C10" s="5" t="s">
        <v>62</v>
      </c>
      <c r="D10" s="3">
        <v>4</v>
      </c>
      <c r="E10" s="3">
        <v>5</v>
      </c>
      <c r="F10" s="3">
        <v>4</v>
      </c>
      <c r="G10" s="3">
        <v>19</v>
      </c>
      <c r="H10" s="3">
        <v>324</v>
      </c>
      <c r="I10" s="3">
        <v>19</v>
      </c>
      <c r="J10" s="3">
        <v>39</v>
      </c>
      <c r="K10" s="3">
        <v>0</v>
      </c>
      <c r="L10" s="3">
        <v>1</v>
      </c>
      <c r="M10" s="3">
        <v>37</v>
      </c>
      <c r="N10" s="3">
        <v>105</v>
      </c>
      <c r="O10" s="3">
        <v>17</v>
      </c>
      <c r="P10" s="3">
        <v>0</v>
      </c>
      <c r="Q10" s="3">
        <v>0</v>
      </c>
      <c r="R10" s="3">
        <v>27</v>
      </c>
      <c r="S10" s="3">
        <v>4</v>
      </c>
      <c r="T10" s="3">
        <v>37</v>
      </c>
      <c r="U10" s="3">
        <v>0</v>
      </c>
      <c r="V10" s="3">
        <v>1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  <c r="AC10" s="3">
        <v>1</v>
      </c>
      <c r="AD10" s="3">
        <v>0</v>
      </c>
      <c r="AE10" s="3">
        <v>0</v>
      </c>
      <c r="AF10" s="3">
        <v>0</v>
      </c>
      <c r="AG10" s="3">
        <v>12</v>
      </c>
      <c r="AH10" s="3">
        <v>0</v>
      </c>
      <c r="AI10" s="3">
        <v>0</v>
      </c>
      <c r="AJ10" s="3">
        <v>2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1</v>
      </c>
      <c r="AW10" s="9">
        <f t="shared" si="0"/>
        <v>642</v>
      </c>
    </row>
    <row r="11" spans="1:49" ht="42.75" x14ac:dyDescent="0.25">
      <c r="A11" s="5"/>
      <c r="B11" s="5" t="s">
        <v>63</v>
      </c>
      <c r="C11" s="5" t="s">
        <v>64</v>
      </c>
      <c r="D11" s="3">
        <v>0</v>
      </c>
      <c r="E11" s="3">
        <v>2</v>
      </c>
      <c r="F11" s="3">
        <v>14</v>
      </c>
      <c r="G11" s="3">
        <v>6</v>
      </c>
      <c r="H11" s="3">
        <v>459</v>
      </c>
      <c r="I11" s="3">
        <v>0</v>
      </c>
      <c r="J11" s="3">
        <v>55</v>
      </c>
      <c r="K11" s="3">
        <v>0</v>
      </c>
      <c r="L11" s="3">
        <v>0</v>
      </c>
      <c r="M11" s="3">
        <v>39</v>
      </c>
      <c r="N11" s="3">
        <v>166</v>
      </c>
      <c r="O11" s="3">
        <v>0</v>
      </c>
      <c r="P11" s="3">
        <v>1</v>
      </c>
      <c r="Q11" s="3">
        <v>0</v>
      </c>
      <c r="R11" s="3">
        <v>2</v>
      </c>
      <c r="S11" s="3">
        <v>1</v>
      </c>
      <c r="T11" s="3">
        <v>37</v>
      </c>
      <c r="U11" s="3">
        <v>0</v>
      </c>
      <c r="V11" s="3">
        <v>0</v>
      </c>
      <c r="W11" s="3">
        <v>0</v>
      </c>
      <c r="X11" s="3">
        <v>1</v>
      </c>
      <c r="Y11" s="3">
        <v>0</v>
      </c>
      <c r="Z11" s="3">
        <v>0</v>
      </c>
      <c r="AA11" s="3">
        <v>0</v>
      </c>
      <c r="AB11" s="3">
        <v>1</v>
      </c>
      <c r="AC11" s="3">
        <v>2</v>
      </c>
      <c r="AD11" s="3">
        <v>0</v>
      </c>
      <c r="AE11" s="3">
        <v>0</v>
      </c>
      <c r="AF11" s="3">
        <v>0</v>
      </c>
      <c r="AG11" s="3">
        <v>7</v>
      </c>
      <c r="AH11" s="3">
        <v>1</v>
      </c>
      <c r="AI11" s="3">
        <v>5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4</v>
      </c>
      <c r="AQ11" s="3">
        <v>0</v>
      </c>
      <c r="AR11" s="3">
        <v>1</v>
      </c>
      <c r="AS11" s="3">
        <v>0</v>
      </c>
      <c r="AT11" s="3">
        <v>2</v>
      </c>
      <c r="AU11" s="3">
        <v>0</v>
      </c>
      <c r="AV11" s="3">
        <v>0</v>
      </c>
      <c r="AW11" s="9">
        <f t="shared" si="0"/>
        <v>782</v>
      </c>
    </row>
    <row r="12" spans="1:49" ht="42.75" x14ac:dyDescent="0.25">
      <c r="A12" s="5"/>
      <c r="B12" s="5" t="s">
        <v>65</v>
      </c>
      <c r="C12" s="5" t="s">
        <v>66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325</v>
      </c>
      <c r="O12" s="3">
        <v>21</v>
      </c>
      <c r="P12" s="3">
        <v>0</v>
      </c>
      <c r="Q12" s="3">
        <v>0</v>
      </c>
      <c r="R12" s="3">
        <v>0</v>
      </c>
      <c r="S12" s="3">
        <v>0</v>
      </c>
      <c r="T12" s="3">
        <f t="shared" si="1"/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9">
        <f t="shared" si="0"/>
        <v>346</v>
      </c>
    </row>
    <row r="13" spans="1:49" ht="42.75" x14ac:dyDescent="0.25">
      <c r="A13" s="5"/>
      <c r="B13" s="5" t="s">
        <v>67</v>
      </c>
      <c r="C13" s="5" t="s">
        <v>68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49</v>
      </c>
      <c r="K13" s="3">
        <v>0</v>
      </c>
      <c r="L13" s="3">
        <v>0</v>
      </c>
      <c r="M13" s="3">
        <v>9</v>
      </c>
      <c r="N13" s="3">
        <v>17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523</v>
      </c>
      <c r="U13" s="3">
        <v>2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6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9">
        <f t="shared" si="0"/>
        <v>598</v>
      </c>
    </row>
    <row r="14" spans="1:49" ht="24.95" customHeight="1" x14ac:dyDescent="0.25">
      <c r="A14" s="10" t="s">
        <v>69</v>
      </c>
      <c r="B14" s="10"/>
      <c r="C14" s="10"/>
      <c r="D14" s="3">
        <f t="shared" ref="D14:T14" si="2">SUM(D6:D13)</f>
        <v>4</v>
      </c>
      <c r="E14" s="3">
        <f t="shared" si="2"/>
        <v>11</v>
      </c>
      <c r="F14" s="3">
        <f t="shared" si="2"/>
        <v>29</v>
      </c>
      <c r="G14" s="3">
        <f t="shared" si="2"/>
        <v>56</v>
      </c>
      <c r="H14" s="3">
        <f t="shared" si="2"/>
        <v>1727</v>
      </c>
      <c r="I14" s="3">
        <f t="shared" si="2"/>
        <v>138</v>
      </c>
      <c r="J14" s="3">
        <f t="shared" si="2"/>
        <v>333</v>
      </c>
      <c r="K14" s="3">
        <f t="shared" si="2"/>
        <v>0</v>
      </c>
      <c r="L14" s="3">
        <f t="shared" si="2"/>
        <v>19</v>
      </c>
      <c r="M14" s="3">
        <f t="shared" si="2"/>
        <v>130</v>
      </c>
      <c r="N14" s="3">
        <f t="shared" si="2"/>
        <v>1084</v>
      </c>
      <c r="O14" s="3">
        <f t="shared" si="2"/>
        <v>39</v>
      </c>
      <c r="P14" s="3">
        <f t="shared" si="2"/>
        <v>17</v>
      </c>
      <c r="Q14" s="3">
        <f t="shared" si="2"/>
        <v>0</v>
      </c>
      <c r="R14" s="3">
        <f t="shared" si="2"/>
        <v>70</v>
      </c>
      <c r="S14" s="3">
        <f t="shared" si="2"/>
        <v>6</v>
      </c>
      <c r="T14" s="3">
        <f t="shared" si="2"/>
        <v>839</v>
      </c>
      <c r="U14" s="3" t="e">
        <f>SUM(#REF!, U6,#REF!, U7, U8,#REF!,#REF!, U9, U10,#REF!,#REF!,#REF!, U11,#REF!, U12, U13)</f>
        <v>#REF!</v>
      </c>
      <c r="V14" s="3" t="e">
        <f>SUM(#REF!, V6,#REF!, V7, V8,#REF!,#REF!, V9, V10,#REF!,#REF!,#REF!, V11,#REF!, V12, V13)</f>
        <v>#REF!</v>
      </c>
      <c r="W14" s="3" t="e">
        <f>SUM(#REF!, W6,#REF!, W7, W8,#REF!,#REF!, W9, W10,#REF!,#REF!,#REF!, W11,#REF!, W12, W13)</f>
        <v>#REF!</v>
      </c>
      <c r="X14" s="3" t="e">
        <f>SUM(#REF!, X6,#REF!, X7, X8,#REF!,#REF!, X9, X10,#REF!,#REF!,#REF!, X11,#REF!, X12, X13)</f>
        <v>#REF!</v>
      </c>
      <c r="Y14" s="3" t="e">
        <f>SUM(#REF!, Y6,#REF!, Y7, Y8,#REF!,#REF!, Y9, Y10,#REF!,#REF!,#REF!, Y11,#REF!, Y12, Y13)</f>
        <v>#REF!</v>
      </c>
      <c r="Z14" s="3" t="e">
        <f>SUM(#REF!, Z6,#REF!, Z7, Z8,#REF!,#REF!, Z9, Z10,#REF!,#REF!,#REF!, Z11,#REF!, Z12, Z13)</f>
        <v>#REF!</v>
      </c>
      <c r="AA14" s="3" t="e">
        <f>SUM(#REF!, AA6,#REF!, AA7, AA8,#REF!,#REF!, AA9, AA10,#REF!,#REF!,#REF!, AA11,#REF!, AA12, AA13)</f>
        <v>#REF!</v>
      </c>
      <c r="AB14" s="3" t="e">
        <f>SUM(#REF!, AB6,#REF!, AB7, AB8,#REF!,#REF!, AB9, AB10,#REF!,#REF!,#REF!, AB11,#REF!, AB12, AB13)</f>
        <v>#REF!</v>
      </c>
      <c r="AC14" s="3" t="e">
        <f>SUM(#REF!, AC6,#REF!, AC7, AC8,#REF!,#REF!, AC9, AC10,#REF!,#REF!,#REF!, AC11,#REF!, AC12, AC13)</f>
        <v>#REF!</v>
      </c>
      <c r="AD14" s="3" t="e">
        <f>SUM(#REF!, AD6,#REF!, AD7, AD8,#REF!,#REF!, AD9, AD10,#REF!,#REF!,#REF!, AD11,#REF!, AD12, AD13)</f>
        <v>#REF!</v>
      </c>
      <c r="AE14" s="3" t="e">
        <f>SUM(#REF!, AE6,#REF!, AE7, AE8,#REF!,#REF!, AE9, AE10,#REF!,#REF!,#REF!, AE11,#REF!, AE12, AE13)</f>
        <v>#REF!</v>
      </c>
      <c r="AF14" s="3" t="e">
        <f>SUM(#REF!, AF6,#REF!, AF7, AF8,#REF!,#REF!, AF9, AF10,#REF!,#REF!,#REF!, AF11,#REF!, AF12, AF13)</f>
        <v>#REF!</v>
      </c>
      <c r="AG14" s="3" t="e">
        <f>SUM(#REF!, AG6,#REF!, AG7, AG8,#REF!,#REF!, AG9, AG10,#REF!,#REF!,#REF!, AG11,#REF!, AG12, AG13)</f>
        <v>#REF!</v>
      </c>
      <c r="AH14" s="3" t="e">
        <f>SUM(#REF!, AH6,#REF!, AH7, AH8,#REF!,#REF!, AH9, AH10,#REF!,#REF!,#REF!, AH11,#REF!, AH12, AH13)</f>
        <v>#REF!</v>
      </c>
      <c r="AI14" s="3" t="e">
        <f>SUM(#REF!, AI6,#REF!, AI7, AI8,#REF!,#REF!, AI9, AI10,#REF!,#REF!,#REF!, AI11,#REF!, AI12, AI13)</f>
        <v>#REF!</v>
      </c>
      <c r="AJ14" s="3" t="e">
        <f>SUM(#REF!, AJ6,#REF!, AJ7, AJ8,#REF!,#REF!, AJ9, AJ10,#REF!,#REF!,#REF!, AJ11,#REF!, AJ12, AJ13)</f>
        <v>#REF!</v>
      </c>
      <c r="AK14" s="3" t="e">
        <f>SUM(#REF!, AK6,#REF!, AK7, AK8,#REF!,#REF!, AK9, AK10,#REF!,#REF!,#REF!, AK11,#REF!, AK12, AK13)</f>
        <v>#REF!</v>
      </c>
      <c r="AL14" s="3" t="e">
        <f>SUM(#REF!, AL6,#REF!, AL7, AL8,#REF!,#REF!, AL9, AL10,#REF!,#REF!,#REF!, AL11,#REF!, AL12, AL13)</f>
        <v>#REF!</v>
      </c>
      <c r="AM14" s="3" t="e">
        <f>SUM(#REF!, AM6,#REF!, AM7, AM8,#REF!,#REF!, AM9, AM10,#REF!,#REF!,#REF!, AM11,#REF!, AM12, AM13)</f>
        <v>#REF!</v>
      </c>
      <c r="AN14" s="3" t="e">
        <f>SUM(#REF!, AN6,#REF!, AN7, AN8,#REF!,#REF!, AN9, AN10,#REF!,#REF!,#REF!, AN11,#REF!, AN12, AN13)</f>
        <v>#REF!</v>
      </c>
      <c r="AO14" s="3" t="e">
        <f>SUM(#REF!, AO6,#REF!, AO7, AO8,#REF!,#REF!, AO9, AO10,#REF!,#REF!,#REF!, AO11,#REF!, AO12, AO13)</f>
        <v>#REF!</v>
      </c>
      <c r="AP14" s="3" t="e">
        <f>SUM(#REF!, AP6,#REF!, AP7, AP8,#REF!,#REF!, AP9, AP10,#REF!,#REF!,#REF!, AP11,#REF!, AP12, AP13)</f>
        <v>#REF!</v>
      </c>
      <c r="AQ14" s="3" t="e">
        <f>SUM(#REF!, AQ6,#REF!, AQ7, AQ8,#REF!,#REF!, AQ9, AQ10,#REF!,#REF!,#REF!, AQ11,#REF!, AQ12, AQ13)</f>
        <v>#REF!</v>
      </c>
      <c r="AR14" s="3" t="e">
        <f>SUM(#REF!, AR6,#REF!, AR7, AR8,#REF!,#REF!, AR9, AR10,#REF!,#REF!,#REF!, AR11,#REF!, AR12, AR13)</f>
        <v>#REF!</v>
      </c>
      <c r="AS14" s="3" t="e">
        <f>SUM(#REF!, AS6,#REF!, AS7, AS8,#REF!,#REF!, AS9, AS10,#REF!,#REF!,#REF!, AS11,#REF!, AS12, AS13)</f>
        <v>#REF!</v>
      </c>
      <c r="AT14" s="3" t="e">
        <f>SUM(#REF!, AT6,#REF!, AT7, AT8,#REF!,#REF!, AT9, AT10,#REF!,#REF!,#REF!, AT11,#REF!, AT12, AT13)</f>
        <v>#REF!</v>
      </c>
      <c r="AU14" s="3" t="e">
        <f>SUM(#REF!, AU6,#REF!, AU7, AU8,#REF!,#REF!, AU9, AU10,#REF!,#REF!,#REF!, AU11,#REF!, AU12, AU13)</f>
        <v>#REF!</v>
      </c>
      <c r="AV14" s="3" t="e">
        <f>SUM(#REF!, AV6,#REF!, AV7, AV8,#REF!,#REF!, AV9, AV10,#REF!,#REF!,#REF!, AV11,#REF!, AV12, AV13)</f>
        <v>#REF!</v>
      </c>
      <c r="AW14" s="4">
        <v>4502</v>
      </c>
    </row>
    <row r="15" spans="1:49" ht="24.95" customHeight="1" x14ac:dyDescent="0.25">
      <c r="A15" s="11" t="s">
        <v>70</v>
      </c>
      <c r="B15" s="11"/>
      <c r="C15" s="11"/>
      <c r="D15" s="3">
        <v>41</v>
      </c>
      <c r="E15" s="3">
        <v>18</v>
      </c>
      <c r="F15" s="3">
        <v>33</v>
      </c>
      <c r="G15" s="3">
        <v>64</v>
      </c>
      <c r="H15" s="3">
        <v>1757</v>
      </c>
      <c r="I15" s="3">
        <v>142</v>
      </c>
      <c r="J15" s="3">
        <v>366</v>
      </c>
      <c r="K15" s="3">
        <v>2</v>
      </c>
      <c r="L15" s="3">
        <v>46</v>
      </c>
      <c r="M15" s="3">
        <v>137</v>
      </c>
      <c r="N15" s="3">
        <v>1107</v>
      </c>
      <c r="O15" s="3">
        <v>81</v>
      </c>
      <c r="P15" s="3">
        <v>18</v>
      </c>
      <c r="Q15" s="3">
        <v>7</v>
      </c>
      <c r="R15" s="3">
        <v>74</v>
      </c>
      <c r="S15" s="3">
        <v>6</v>
      </c>
      <c r="T15" s="3">
        <v>872</v>
      </c>
      <c r="U15" s="3" t="e">
        <f t="shared" ref="U15:AV15" si="3">SUM(U5, U14)</f>
        <v>#REF!</v>
      </c>
      <c r="V15" s="3" t="e">
        <f t="shared" si="3"/>
        <v>#REF!</v>
      </c>
      <c r="W15" s="3" t="e">
        <f t="shared" si="3"/>
        <v>#REF!</v>
      </c>
      <c r="X15" s="3" t="e">
        <f t="shared" si="3"/>
        <v>#REF!</v>
      </c>
      <c r="Y15" s="3" t="e">
        <f t="shared" si="3"/>
        <v>#REF!</v>
      </c>
      <c r="Z15" s="3" t="e">
        <f t="shared" si="3"/>
        <v>#REF!</v>
      </c>
      <c r="AA15" s="3" t="e">
        <f t="shared" si="3"/>
        <v>#REF!</v>
      </c>
      <c r="AB15" s="3" t="e">
        <f t="shared" si="3"/>
        <v>#REF!</v>
      </c>
      <c r="AC15" s="3" t="e">
        <f t="shared" si="3"/>
        <v>#REF!</v>
      </c>
      <c r="AD15" s="3" t="e">
        <f t="shared" si="3"/>
        <v>#REF!</v>
      </c>
      <c r="AE15" s="3" t="e">
        <f t="shared" si="3"/>
        <v>#REF!</v>
      </c>
      <c r="AF15" s="3" t="e">
        <f t="shared" si="3"/>
        <v>#REF!</v>
      </c>
      <c r="AG15" s="3" t="e">
        <f t="shared" si="3"/>
        <v>#REF!</v>
      </c>
      <c r="AH15" s="3" t="e">
        <f t="shared" si="3"/>
        <v>#REF!</v>
      </c>
      <c r="AI15" s="3" t="e">
        <f t="shared" si="3"/>
        <v>#REF!</v>
      </c>
      <c r="AJ15" s="3" t="e">
        <f t="shared" si="3"/>
        <v>#REF!</v>
      </c>
      <c r="AK15" s="3" t="e">
        <f t="shared" si="3"/>
        <v>#REF!</v>
      </c>
      <c r="AL15" s="3" t="e">
        <f t="shared" si="3"/>
        <v>#REF!</v>
      </c>
      <c r="AM15" s="3" t="e">
        <f t="shared" si="3"/>
        <v>#REF!</v>
      </c>
      <c r="AN15" s="3" t="e">
        <f t="shared" si="3"/>
        <v>#REF!</v>
      </c>
      <c r="AO15" s="3" t="e">
        <f t="shared" si="3"/>
        <v>#REF!</v>
      </c>
      <c r="AP15" s="3" t="e">
        <f t="shared" si="3"/>
        <v>#REF!</v>
      </c>
      <c r="AQ15" s="3" t="e">
        <f t="shared" si="3"/>
        <v>#REF!</v>
      </c>
      <c r="AR15" s="3" t="e">
        <f t="shared" si="3"/>
        <v>#REF!</v>
      </c>
      <c r="AS15" s="3" t="e">
        <f t="shared" si="3"/>
        <v>#REF!</v>
      </c>
      <c r="AT15" s="3" t="e">
        <f t="shared" si="3"/>
        <v>#REF!</v>
      </c>
      <c r="AU15" s="3" t="e">
        <f t="shared" si="3"/>
        <v>#REF!</v>
      </c>
      <c r="AV15" s="3" t="e">
        <f t="shared" si="3"/>
        <v>#REF!</v>
      </c>
      <c r="AW15" s="4">
        <v>4771</v>
      </c>
    </row>
  </sheetData>
  <mergeCells count="8">
    <mergeCell ref="A14:C14"/>
    <mergeCell ref="A15:C15"/>
    <mergeCell ref="A1:AW1"/>
    <mergeCell ref="A2:A3"/>
    <mergeCell ref="B2:B3"/>
    <mergeCell ref="C2:C3"/>
    <mergeCell ref="D2:AV2"/>
    <mergeCell ref="AW2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inet</cp:lastModifiedBy>
  <dcterms:created xsi:type="dcterms:W3CDTF">2024-04-05T10:43:24Z</dcterms:created>
  <dcterms:modified xsi:type="dcterms:W3CDTF">2024-04-17T04:13:37Z</dcterms:modified>
</cp:coreProperties>
</file>