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3250" windowHeight="9780" tabRatio="855" activeTab="2"/>
  </bookViews>
  <sheets>
    <sheet name="раздел 2" sheetId="23" r:id="rId1"/>
    <sheet name="раздел 3" sheetId="22" r:id="rId2"/>
    <sheet name="раздел 3 (справочно)" sheetId="24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9" i="23" l="1"/>
  <c r="D19" i="23"/>
  <c r="E18" i="23"/>
  <c r="D18" i="23"/>
  <c r="E17" i="23"/>
  <c r="D17" i="23"/>
  <c r="C17" i="23"/>
  <c r="E16" i="23"/>
  <c r="C16" i="23" s="1"/>
  <c r="D16" i="23"/>
  <c r="E15" i="23"/>
  <c r="D15" i="23"/>
  <c r="E13" i="23"/>
  <c r="D13" i="23"/>
  <c r="C13" i="23" s="1"/>
  <c r="E10" i="23"/>
  <c r="D10" i="23"/>
  <c r="C19" i="23" l="1"/>
  <c r="C15" i="23"/>
  <c r="E11" i="23"/>
  <c r="E20" i="23" s="1"/>
  <c r="C18" i="23"/>
  <c r="C10" i="23"/>
  <c r="D11" i="23"/>
  <c r="D20" i="23" s="1"/>
  <c r="C11" i="23" l="1"/>
  <c r="C20" i="23" s="1"/>
</calcChain>
</file>

<file path=xl/sharedStrings.xml><?xml version="1.0" encoding="utf-8"?>
<sst xmlns="http://schemas.openxmlformats.org/spreadsheetml/2006/main" count="72" uniqueCount="49">
  <si>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</si>
  <si>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</si>
  <si>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</si>
  <si>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</si>
  <si>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</si>
  <si>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</si>
  <si>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</si>
  <si>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</si>
  <si>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>в том числе: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</si>
  <si>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</si>
  <si>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</si>
  <si>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</si>
  <si>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</si>
  <si>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</si>
  <si>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</si>
  <si>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</si>
  <si>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</si>
  <si>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</si>
  <si>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Х</t>
  </si>
  <si>
    <t>КОНТРОЛЬНАЯ СУММА</t>
  </si>
  <si>
    <t>единиц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</si>
  <si>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</si>
  <si>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</si>
  <si>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</si>
  <si>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</si>
  <si>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</si>
  <si>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</si>
  <si>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</si>
  <si>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</si>
  <si>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</si>
  <si>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</si>
  <si>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</si>
  <si>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Раздел 2. Контроль за соблюдением требований к ККТ, порядком и условиями ее регистрации и применения</t>
  </si>
  <si>
    <t xml:space="preserve">Сведения о контрольных мероприятиях </t>
  </si>
  <si>
    <t>Количество проведенных проверок применения ККТ</t>
  </si>
  <si>
    <t xml:space="preserve">Раздел 3. Административные наказания за нарушения законодательства о ККТ </t>
  </si>
  <si>
    <t xml:space="preserve">тыс. руб. </t>
  </si>
  <si>
    <t>по ч.2 ст. 14.5 КоАП РФ</t>
  </si>
  <si>
    <t>по ч. 3 ст. 14.5 КоАП РФ</t>
  </si>
  <si>
    <t>по ч. 4 ст. 14.5 КоАП РФ</t>
  </si>
  <si>
    <t>по ч. 5 ст. 14.5 КоАП РФ</t>
  </si>
  <si>
    <t>по ч. 6 ст. 14.5  КоАП РФ</t>
  </si>
  <si>
    <t>по ч. 5 ст. 14.5  КоАП РФ</t>
  </si>
  <si>
    <t>по ч. 6 ст. 14.5 КоАП РФ</t>
  </si>
  <si>
    <t xml:space="preserve">Справочно к разделу 3                                                                </t>
  </si>
  <si>
    <t>применено административное наказание в виде приостановления деятельности по ч. 3 ст. 14.5 КоАП РФ</t>
  </si>
  <si>
    <t>применено административное наказание в виде дисквалификации по ч. 3 ст. 14.5 КоАП РФ</t>
  </si>
  <si>
    <t xml:space="preserve">Предъявлено штрафных санкций, в том числе: </t>
  </si>
  <si>
    <t>Взыскано штрафных санкций,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</si>
</sst>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BF1DE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 indent="8"/>
    </xf>
    <xf numFmtId="0" fontId="3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indent="3"/>
    </xf>
    <xf numFmtId="0" fontId="2" fillId="0" borderId="10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justify" vertical="center" wrapText="1"/>
    </xf>
    <xf numFmtId="0" fontId="5" fillId="0" borderId="0" xfId="0" applyFont="1"/>
    <xf numFmtId="0" fontId="2" fillId="0" borderId="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6" fillId="0" borderId="0" xfId="0" applyFont="1"/>
    <xf numFmtId="0" fontId="2" fillId="4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82;&#1074;%202022/&#1057;&#1042;&#1054;&#1044;_%201-&#1050;&#1050;&#1058;_2%20&#1088;&#1072;&#1079;&#1076;&#1077;&#1083;_03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5902"/>
      <sheetName val="5903"/>
      <sheetName val="5904"/>
      <sheetName val="5905"/>
      <sheetName val="5906"/>
      <sheetName val="5907"/>
      <sheetName val="5911"/>
      <sheetName val="5918"/>
      <sheetName val="5919"/>
      <sheetName val="5948"/>
      <sheetName val="5959"/>
      <sheetName val="5981"/>
    </sheetNames>
    <sheetDataSet>
      <sheetData sheetId="0"/>
      <sheetData sheetId="1">
        <row r="10">
          <cell r="D10">
            <v>0</v>
          </cell>
          <cell r="E10">
            <v>0</v>
          </cell>
        </row>
        <row r="13">
          <cell r="D13">
            <v>0</v>
          </cell>
          <cell r="E13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</sheetData>
      <sheetData sheetId="2">
        <row r="13">
          <cell r="D13">
            <v>0</v>
          </cell>
          <cell r="E13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</sheetData>
      <sheetData sheetId="3">
        <row r="10">
          <cell r="D10">
            <v>0</v>
          </cell>
          <cell r="E10">
            <v>0</v>
          </cell>
        </row>
        <row r="13">
          <cell r="D13">
            <v>0</v>
          </cell>
          <cell r="E13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</sheetData>
      <sheetData sheetId="4">
        <row r="10">
          <cell r="D10">
            <v>0</v>
          </cell>
          <cell r="E10">
            <v>0</v>
          </cell>
        </row>
        <row r="13">
          <cell r="D13">
            <v>0</v>
          </cell>
          <cell r="E13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</sheetData>
      <sheetData sheetId="5">
        <row r="10">
          <cell r="D10">
            <v>143</v>
          </cell>
          <cell r="E10">
            <v>8</v>
          </cell>
        </row>
        <row r="13">
          <cell r="D13">
            <v>74</v>
          </cell>
          <cell r="E13">
            <v>4</v>
          </cell>
        </row>
        <row r="15">
          <cell r="D15">
            <v>11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69</v>
          </cell>
          <cell r="E17">
            <v>4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</sheetData>
      <sheetData sheetId="6">
        <row r="10">
          <cell r="D10">
            <v>16</v>
          </cell>
          <cell r="E10">
            <v>1</v>
          </cell>
        </row>
        <row r="13">
          <cell r="D13">
            <v>11</v>
          </cell>
          <cell r="E13">
            <v>1</v>
          </cell>
        </row>
        <row r="17">
          <cell r="D17">
            <v>5</v>
          </cell>
        </row>
      </sheetData>
      <sheetData sheetId="7">
        <row r="10">
          <cell r="D10">
            <v>46</v>
          </cell>
          <cell r="E10">
            <v>2</v>
          </cell>
        </row>
        <row r="13">
          <cell r="D13">
            <v>35</v>
          </cell>
          <cell r="E13">
            <v>1</v>
          </cell>
        </row>
        <row r="15">
          <cell r="D15">
            <v>3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11</v>
          </cell>
          <cell r="E17">
            <v>1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</sheetData>
      <sheetData sheetId="8">
        <row r="10">
          <cell r="D10">
            <v>34</v>
          </cell>
          <cell r="E10">
            <v>3</v>
          </cell>
        </row>
        <row r="13">
          <cell r="D13">
            <v>30</v>
          </cell>
          <cell r="E13">
            <v>1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4</v>
          </cell>
          <cell r="E17">
            <v>2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</sheetData>
      <sheetData sheetId="9">
        <row r="10">
          <cell r="D10">
            <v>24</v>
          </cell>
          <cell r="E10">
            <v>1</v>
          </cell>
        </row>
        <row r="13">
          <cell r="D13">
            <v>20</v>
          </cell>
          <cell r="E13">
            <v>1</v>
          </cell>
        </row>
        <row r="15">
          <cell r="D15">
            <v>3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4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</sheetData>
      <sheetData sheetId="10">
        <row r="10">
          <cell r="D10">
            <v>30</v>
          </cell>
          <cell r="E10">
            <v>0</v>
          </cell>
        </row>
        <row r="13">
          <cell r="D13">
            <v>18</v>
          </cell>
          <cell r="E13">
            <v>0</v>
          </cell>
        </row>
        <row r="15">
          <cell r="D15">
            <v>9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12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</sheetData>
      <sheetData sheetId="11">
        <row r="10">
          <cell r="D10">
            <v>19</v>
          </cell>
          <cell r="E10">
            <v>1</v>
          </cell>
        </row>
        <row r="13">
          <cell r="D13">
            <v>15</v>
          </cell>
          <cell r="E13">
            <v>1</v>
          </cell>
        </row>
        <row r="15">
          <cell r="D15">
            <v>1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4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</sheetData>
      <sheetData sheetId="12">
        <row r="10">
          <cell r="D10">
            <v>25</v>
          </cell>
          <cell r="E10">
            <v>2</v>
          </cell>
        </row>
        <row r="13">
          <cell r="D13">
            <v>17</v>
          </cell>
          <cell r="E13">
            <v>1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8</v>
          </cell>
          <cell r="E17">
            <v>1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0"/>
  <sheetViews>
    <sheetView topLeftCell="A7" workbookViewId="0">
      <selection activeCell="C10" sqref="C10"/>
    </sheetView>
  </sheetViews>
  <sheetFormatPr defaultRowHeight="15" x14ac:dyDescent="0.25"/>
  <cols>
    <col min="1" max="1" width="46" customWidth="1"/>
    <col min="2" max="2" width="11.85546875" customWidth="1"/>
    <col min="3" max="3" width="11" customWidth="1"/>
    <col min="4" max="4" width="21.140625" customWidth="1"/>
    <col min="5" max="5" width="21.7109375" customWidth="1"/>
  </cols>
  <sheetData>
    <row r="2" spans="1:5" ht="42" customHeight="1" x14ac:dyDescent="0.25">
      <c r="A2" s="2" t="s">
        <v>32</v>
      </c>
    </row>
    <row r="4" spans="1:5" ht="15.75" customHeight="1" thickBot="1" x14ac:dyDescent="0.3">
      <c r="E4" s="1" t="s">
        <v>20</v>
      </c>
    </row>
    <row r="5" spans="1:5" ht="27" customHeight="1" thickBot="1" x14ac:dyDescent="0.3">
      <c r="A5" s="38" t="s">
        <v>0</v>
      </c>
      <c r="B5" s="41" t="s">
        <v>1</v>
      </c>
      <c r="C5" s="38" t="s">
        <v>2</v>
      </c>
      <c r="D5" s="44" t="s">
        <v>3</v>
      </c>
      <c r="E5" s="45"/>
    </row>
    <row r="6" spans="1:5" x14ac:dyDescent="0.25">
      <c r="A6" s="39"/>
      <c r="B6" s="42"/>
      <c r="C6" s="39"/>
      <c r="D6" s="41" t="s">
        <v>4</v>
      </c>
      <c r="E6" s="41" t="s">
        <v>5</v>
      </c>
    </row>
    <row r="7" spans="1:5" ht="15.75" thickBot="1" x14ac:dyDescent="0.3">
      <c r="A7" s="40"/>
      <c r="B7" s="43"/>
      <c r="C7" s="40"/>
      <c r="D7" s="43"/>
      <c r="E7" s="43"/>
    </row>
    <row r="8" spans="1:5" ht="15" customHeight="1" thickBot="1" x14ac:dyDescent="0.3">
      <c r="A8" s="3" t="s">
        <v>6</v>
      </c>
      <c r="B8" s="4" t="s">
        <v>7</v>
      </c>
      <c r="C8" s="4">
        <v>1</v>
      </c>
      <c r="D8" s="4">
        <v>2</v>
      </c>
      <c r="E8" s="4">
        <v>3</v>
      </c>
    </row>
    <row r="9" spans="1:5" ht="15.75" thickBot="1" x14ac:dyDescent="0.3">
      <c r="A9" s="46" t="s">
        <v>33</v>
      </c>
      <c r="B9" s="47"/>
      <c r="C9" s="47"/>
      <c r="D9" s="47"/>
      <c r="E9" s="48"/>
    </row>
    <row r="10" spans="1:5" ht="30.75" thickBot="1" x14ac:dyDescent="0.3">
      <c r="A10" s="5" t="s">
        <v>34</v>
      </c>
      <c r="B10" s="12">
        <v>2010</v>
      </c>
      <c r="C10" s="9">
        <f>E10+D10</f>
        <v>355</v>
      </c>
      <c r="D10" s="9">
        <f>'[1]5902'!D10+'[1]5903'!D10+'[1]5904'!D10+'[1]5905'!D10+'[1]5906'!D10+'[1]5907'!D10+'[1]5911'!D10+'[1]5918'!D10+'[1]5919'!D10+'[1]5948'!D10+'[1]5959'!D10+'[1]5981'!D10</f>
        <v>337</v>
      </c>
      <c r="E10" s="9">
        <f>'[1]5902'!E10+'[1]5903'!E10+'[1]5904'!E10+'[1]5905'!E10+'[1]5906'!E10+'[1]5907'!E10+'[1]5911'!E10+'[1]5918'!E10+'[1]5919'!E10+'[1]5948'!E10+'[1]5959'!E10+'[1]5981'!E10</f>
        <v>18</v>
      </c>
    </row>
    <row r="11" spans="1:5" ht="30.75" thickBot="1" x14ac:dyDescent="0.3">
      <c r="A11" s="5" t="s">
        <v>9</v>
      </c>
      <c r="B11" s="12">
        <v>2021</v>
      </c>
      <c r="C11" s="9">
        <f>E11+D11</f>
        <v>355</v>
      </c>
      <c r="D11" s="9">
        <f>D13+D16+D17+D18+D19</f>
        <v>337</v>
      </c>
      <c r="E11" s="9">
        <f>E13+E16+E17+E18+E19</f>
        <v>18</v>
      </c>
    </row>
    <row r="12" spans="1:5" ht="15.75" thickBot="1" x14ac:dyDescent="0.3">
      <c r="A12" s="5" t="s">
        <v>10</v>
      </c>
      <c r="B12" s="12"/>
      <c r="C12" s="9"/>
      <c r="D12" s="9"/>
      <c r="E12" s="9"/>
    </row>
    <row r="13" spans="1:5" ht="30" x14ac:dyDescent="0.25">
      <c r="A13" s="7" t="s">
        <v>11</v>
      </c>
      <c r="B13" s="49">
        <v>2022</v>
      </c>
      <c r="C13" s="51">
        <f>D13+E13</f>
        <v>230</v>
      </c>
      <c r="D13" s="51">
        <f>'[1]5902'!D13:D14+'[1]5903'!D13:D14+'[1]5904'!D13:D14+'[1]5905'!D13:D14+'[1]5906'!D13:D14+'[1]5907'!D13:D14+'[1]5911'!D13:D14+'[1]5918'!D13:D14+'[1]5919'!D13:D14+'[1]5948'!D13:D14+'[1]5959'!D13:D14+'[1]5981'!D13:D14</f>
        <v>220</v>
      </c>
      <c r="E13" s="51">
        <f>'[1]5902'!E13:E14+'[1]5903'!E13:E14+'[1]5904'!E13:E14+'[1]5905'!E13:E14+'[1]5906'!E13:E14+'[1]5907'!E13:E14+'[1]5911'!E13:E14+'[1]5918'!E13:E14+'[1]5919'!E13:E14+'[1]5948'!E13:E14+'[1]5959'!E13:E14+'[1]5981'!E13:E14</f>
        <v>10</v>
      </c>
    </row>
    <row r="14" spans="1:5" ht="15.75" thickBot="1" x14ac:dyDescent="0.3">
      <c r="A14" s="5" t="s">
        <v>12</v>
      </c>
      <c r="B14" s="50"/>
      <c r="C14" s="52"/>
      <c r="D14" s="52"/>
      <c r="E14" s="52"/>
    </row>
    <row r="15" spans="1:5" ht="15.75" thickBot="1" x14ac:dyDescent="0.3">
      <c r="A15" s="8" t="s">
        <v>13</v>
      </c>
      <c r="B15" s="12">
        <v>2023</v>
      </c>
      <c r="C15" s="9">
        <f>E15+D15</f>
        <v>27</v>
      </c>
      <c r="D15" s="9">
        <f>'[1]5902'!D15+'[1]5903'!D15+'[1]5904'!D15+'[1]5905'!D15+'[1]5906'!D15+'[1]5907'!D15+'[1]5911'!D15+'[1]5918'!D15+'[1]5919'!D15+'[1]5948'!D15+'[1]5959'!D15+'[1]5981'!D15</f>
        <v>27</v>
      </c>
      <c r="E15" s="9">
        <f>'[1]5902'!E15+'[1]5903'!E15+'[1]5904'!E15+'[1]5905'!E15+'[1]5906'!E15+'[1]5907'!E15+'[1]5911'!E15+'[1]5918'!E15+'[1]5919'!E15+'[1]5948'!E15+'[1]5959'!E15+'[1]5981'!E15</f>
        <v>0</v>
      </c>
    </row>
    <row r="16" spans="1:5" ht="90.75" thickBot="1" x14ac:dyDescent="0.3">
      <c r="A16" s="10" t="s">
        <v>14</v>
      </c>
      <c r="B16" s="12">
        <v>2024</v>
      </c>
      <c r="C16" s="9">
        <f>E16+D16</f>
        <v>0</v>
      </c>
      <c r="D16" s="9">
        <f>'[1]5902'!D16+'[1]5903'!D16+'[1]5904'!D16+'[1]5905'!D16+'[1]5906'!D16+'[1]5907'!D16+'[1]5911'!D16+'[1]5918'!D16+'[1]5919'!D16+'[1]5948'!D16+'[1]5959'!D16+'[1]5981'!D16</f>
        <v>0</v>
      </c>
      <c r="E16" s="9">
        <f>'[1]5902'!E16+'[1]5903'!E16+'[1]5904'!E16+'[1]5905'!E16+'[1]5906'!E16+'[1]5907'!E16+'[1]5911'!E16+'[1]5918'!E16+'[1]5919'!E16+'[1]5948'!E16+'[1]5959'!E16+'[1]5981'!E16</f>
        <v>0</v>
      </c>
    </row>
    <row r="17" spans="1:5" ht="105.75" thickBot="1" x14ac:dyDescent="0.3">
      <c r="A17" s="10" t="s">
        <v>15</v>
      </c>
      <c r="B17" s="12">
        <v>2025</v>
      </c>
      <c r="C17" s="9">
        <f>E17+D17</f>
        <v>125</v>
      </c>
      <c r="D17" s="9">
        <f>'[1]5902'!D17+'[1]5903'!D17+'[1]5904'!D17+'[1]5905'!D17+'[1]5906'!D17+'[1]5907'!D17+'[1]5911'!D17+'[1]5918'!D17+'[1]5919'!D17+'[1]5948'!D17+'[1]5959'!D17+'[1]5981'!D17</f>
        <v>117</v>
      </c>
      <c r="E17" s="9">
        <f>'[1]5902'!E17+'[1]5903'!E17+'[1]5904'!E17+'[1]5905'!E17+'[1]5906'!E17+'[1]5907'!E17+'[1]5911'!E17+'[1]5918'!E17+'[1]5919'!E17+'[1]5948'!E17+'[1]5959'!E17+'[1]5981'!E17</f>
        <v>8</v>
      </c>
    </row>
    <row r="18" spans="1:5" ht="105.75" thickBot="1" x14ac:dyDescent="0.3">
      <c r="A18" s="10" t="s">
        <v>16</v>
      </c>
      <c r="B18" s="12">
        <v>2026</v>
      </c>
      <c r="C18" s="9">
        <f>E18+D18</f>
        <v>0</v>
      </c>
      <c r="D18" s="9">
        <f>'[1]5902'!D18+'[1]5903'!D18+'[1]5904'!D18+'[1]5905'!D18+'[1]5906'!D18+'[1]5907'!D18+'[1]5911'!D18+'[1]5918'!D18+'[1]5919'!D18+'[1]5948'!D18+'[1]5959'!D18+'[1]5981'!D18</f>
        <v>0</v>
      </c>
      <c r="E18" s="9">
        <f>'[1]5902'!E18+'[1]5903'!E18+'[1]5904'!E18+'[1]5905'!E18+'[1]5906'!E18+'[1]5907'!E18+'[1]5911'!E18+'[1]5918'!E18+'[1]5919'!E18+'[1]5948'!E18+'[1]5959'!E18+'[1]5981'!E18</f>
        <v>0</v>
      </c>
    </row>
    <row r="19" spans="1:5" ht="135.75" thickBot="1" x14ac:dyDescent="0.3">
      <c r="A19" s="10" t="s">
        <v>17</v>
      </c>
      <c r="B19" s="12">
        <v>2027</v>
      </c>
      <c r="C19" s="9">
        <f>E19+D19</f>
        <v>0</v>
      </c>
      <c r="D19" s="9">
        <f>'[1]5902'!D19+'[1]5903'!D19+'[1]5904'!D19+'[1]5905'!D19+'[1]5906'!D19+'[1]5907'!D19+'[1]5911'!D19+'[1]5918'!D19+'[1]5919'!D19+'[1]5948'!D19+'[1]5959'!D19+'[1]5981'!D19</f>
        <v>0</v>
      </c>
      <c r="E19" s="9">
        <f>'[1]5902'!E19+'[1]5903'!E19+'[1]5904'!E19+'[1]5905'!E19+'[1]5906'!E19+'[1]5907'!E19+'[1]5911'!E19+'[1]5918'!E19+'[1]5919'!E19+'[1]5948'!E19+'[1]5959'!E19+'[1]5981'!E19</f>
        <v>0</v>
      </c>
    </row>
    <row r="20" spans="1:5" ht="15.75" thickBot="1" x14ac:dyDescent="0.3">
      <c r="A20" s="11" t="s">
        <v>19</v>
      </c>
      <c r="B20" s="12">
        <v>2100</v>
      </c>
      <c r="C20" s="12">
        <f>C10+C11+C12+C13+C15+C16+C17+C18+C19</f>
        <v>1092</v>
      </c>
      <c r="D20" s="12">
        <f t="shared" ref="D20:E20" si="0">D10+D11+D12+D13+D15+D16+D17+D18+D19</f>
        <v>1038</v>
      </c>
      <c r="E20" s="12">
        <f t="shared" si="0"/>
        <v>54</v>
      </c>
    </row>
  </sheetData>
  <mergeCells count="11">
    <mergeCell ref="A9:E9"/>
    <mergeCell ref="B13:B14"/>
    <mergeCell ref="C13:C14"/>
    <mergeCell ref="D13:D14"/>
    <mergeCell ref="E13:E14"/>
    <mergeCell ref="A5:A7"/>
    <mergeCell ref="B5:B7"/>
    <mergeCell ref="C5:C7"/>
    <mergeCell ref="D5:E5"/>
    <mergeCell ref="D6:D7"/>
    <mergeCell ref="E6:E7"/>
  </mergeCells>
  <pageMargins left="0.25" right="0.25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opLeftCell="A4" workbookViewId="0">
      <selection activeCell="J7" sqref="J7"/>
    </sheetView>
  </sheetViews>
  <sheetFormatPr defaultRowHeight="15" x14ac:dyDescent="0.25"/>
  <cols>
    <col min="1" max="1" width="46" customWidth="1"/>
    <col min="2" max="2" width="11.85546875" customWidth="1"/>
    <col min="3" max="3" width="11" customWidth="1"/>
    <col min="4" max="4" width="12" customWidth="1"/>
    <col min="5" max="5" width="14.5703125" customWidth="1"/>
    <col min="6" max="6" width="15.5703125" customWidth="1"/>
    <col min="7" max="7" width="21" customWidth="1"/>
  </cols>
  <sheetData>
    <row r="1" spans="1:7" ht="15.75" customHeight="1" x14ac:dyDescent="0.25">
      <c r="A1" s="14"/>
      <c r="B1" s="22"/>
      <c r="C1" s="22"/>
      <c r="D1" s="22"/>
      <c r="E1" s="22"/>
      <c r="F1" s="22"/>
      <c r="G1" s="22"/>
    </row>
    <row r="2" spans="1:7" ht="45.75" customHeight="1" x14ac:dyDescent="0.25">
      <c r="A2" s="13" t="s">
        <v>35</v>
      </c>
      <c r="B2" s="13"/>
      <c r="C2" s="13"/>
      <c r="D2" s="13"/>
      <c r="E2" s="13"/>
      <c r="F2" s="25"/>
      <c r="G2" s="25"/>
    </row>
    <row r="3" spans="1:7" ht="15.75" customHeight="1" thickBot="1" x14ac:dyDescent="0.3">
      <c r="A3" s="14" t="s">
        <v>36</v>
      </c>
      <c r="B3" s="25"/>
      <c r="C3" s="25"/>
      <c r="D3" s="25"/>
      <c r="E3" s="25"/>
      <c r="F3" s="25"/>
      <c r="G3" s="25"/>
    </row>
    <row r="4" spans="1:7" ht="15.75" thickBot="1" x14ac:dyDescent="0.3">
      <c r="A4" s="38" t="s">
        <v>0</v>
      </c>
      <c r="B4" s="41" t="s">
        <v>1</v>
      </c>
      <c r="C4" s="41" t="s">
        <v>21</v>
      </c>
      <c r="D4" s="44" t="s">
        <v>22</v>
      </c>
      <c r="E4" s="53"/>
      <c r="F4" s="45"/>
      <c r="G4" s="56" t="s">
        <v>23</v>
      </c>
    </row>
    <row r="5" spans="1:7" ht="15.75" thickBot="1" x14ac:dyDescent="0.3">
      <c r="A5" s="39"/>
      <c r="B5" s="42"/>
      <c r="C5" s="42"/>
      <c r="D5" s="41" t="s">
        <v>24</v>
      </c>
      <c r="E5" s="44" t="s">
        <v>8</v>
      </c>
      <c r="F5" s="59"/>
      <c r="G5" s="57"/>
    </row>
    <row r="6" spans="1:7" ht="32.25" customHeight="1" thickBot="1" x14ac:dyDescent="0.3">
      <c r="A6" s="54"/>
      <c r="B6" s="55"/>
      <c r="C6" s="55"/>
      <c r="D6" s="55"/>
      <c r="E6" s="15" t="s">
        <v>25</v>
      </c>
      <c r="F6" s="15" t="s">
        <v>26</v>
      </c>
      <c r="G6" s="58"/>
    </row>
    <row r="7" spans="1:7" ht="22.5" customHeight="1" thickBot="1" x14ac:dyDescent="0.3">
      <c r="A7" s="3" t="s">
        <v>6</v>
      </c>
      <c r="B7" s="4" t="s">
        <v>7</v>
      </c>
      <c r="C7" s="4">
        <v>1</v>
      </c>
      <c r="D7" s="4">
        <v>2</v>
      </c>
      <c r="E7" s="4">
        <v>3</v>
      </c>
      <c r="F7" s="4">
        <v>4</v>
      </c>
      <c r="G7" s="4">
        <v>5</v>
      </c>
    </row>
    <row r="8" spans="1:7" ht="29.25" thickBot="1" x14ac:dyDescent="0.3">
      <c r="A8" s="16" t="s">
        <v>47</v>
      </c>
      <c r="B8" s="28">
        <v>3010</v>
      </c>
      <c r="C8" s="28">
        <v>787</v>
      </c>
      <c r="D8" s="28">
        <v>44</v>
      </c>
      <c r="E8" s="28">
        <v>4</v>
      </c>
      <c r="F8" s="28">
        <v>40</v>
      </c>
      <c r="G8" s="28">
        <v>743</v>
      </c>
    </row>
    <row r="9" spans="1:7" ht="15.75" thickBot="1" x14ac:dyDescent="0.3">
      <c r="A9" s="23" t="s">
        <v>37</v>
      </c>
      <c r="B9" s="29">
        <v>3011</v>
      </c>
      <c r="C9" s="28">
        <v>740</v>
      </c>
      <c r="D9" s="28">
        <v>30</v>
      </c>
      <c r="E9" s="20">
        <v>0</v>
      </c>
      <c r="F9" s="20">
        <v>30</v>
      </c>
      <c r="G9" s="20">
        <v>710</v>
      </c>
    </row>
    <row r="10" spans="1:7" ht="15.75" thickBot="1" x14ac:dyDescent="0.3">
      <c r="A10" s="26" t="s">
        <v>38</v>
      </c>
      <c r="B10" s="30">
        <v>3012</v>
      </c>
      <c r="C10" s="28">
        <v>0</v>
      </c>
      <c r="D10" s="28">
        <v>0</v>
      </c>
      <c r="E10" s="18">
        <v>0</v>
      </c>
      <c r="F10" s="18">
        <v>0</v>
      </c>
      <c r="G10" s="18">
        <v>0</v>
      </c>
    </row>
    <row r="11" spans="1:7" ht="15.75" thickBot="1" x14ac:dyDescent="0.3">
      <c r="A11" s="26" t="s">
        <v>39</v>
      </c>
      <c r="B11" s="30">
        <v>3013</v>
      </c>
      <c r="C11" s="28">
        <v>47</v>
      </c>
      <c r="D11" s="28">
        <v>14</v>
      </c>
      <c r="E11" s="18">
        <v>4</v>
      </c>
      <c r="F11" s="18">
        <v>10</v>
      </c>
      <c r="G11" s="18">
        <v>33</v>
      </c>
    </row>
    <row r="12" spans="1:7" ht="15.75" customHeight="1" thickBot="1" x14ac:dyDescent="0.3">
      <c r="A12" s="27" t="s">
        <v>40</v>
      </c>
      <c r="B12" s="31">
        <v>3014</v>
      </c>
      <c r="C12" s="28">
        <v>0</v>
      </c>
      <c r="D12" s="28">
        <v>0</v>
      </c>
      <c r="E12" s="18">
        <v>0</v>
      </c>
      <c r="F12" s="18">
        <v>0</v>
      </c>
      <c r="G12" s="18">
        <v>0</v>
      </c>
    </row>
    <row r="13" spans="1:7" ht="15.75" thickBot="1" x14ac:dyDescent="0.3">
      <c r="A13" s="27" t="s">
        <v>41</v>
      </c>
      <c r="B13" s="32">
        <v>3015</v>
      </c>
      <c r="C13" s="33">
        <v>0</v>
      </c>
      <c r="D13" s="28">
        <v>0</v>
      </c>
      <c r="E13" s="19">
        <v>0</v>
      </c>
      <c r="F13" s="19">
        <v>0</v>
      </c>
      <c r="G13" s="19">
        <v>0</v>
      </c>
    </row>
    <row r="14" spans="1:7" ht="15.75" thickBot="1" x14ac:dyDescent="0.3">
      <c r="A14" s="17" t="s">
        <v>48</v>
      </c>
      <c r="B14" s="32">
        <v>3020</v>
      </c>
      <c r="C14" s="33">
        <v>515</v>
      </c>
      <c r="D14" s="28">
        <v>54</v>
      </c>
      <c r="E14" s="28">
        <v>14</v>
      </c>
      <c r="F14" s="28">
        <v>40</v>
      </c>
      <c r="G14" s="28">
        <v>461</v>
      </c>
    </row>
    <row r="15" spans="1:7" ht="15.75" thickBot="1" x14ac:dyDescent="0.3">
      <c r="A15" s="24" t="s">
        <v>37</v>
      </c>
      <c r="B15" s="29">
        <v>3021</v>
      </c>
      <c r="C15" s="28">
        <v>475</v>
      </c>
      <c r="D15" s="28">
        <v>40</v>
      </c>
      <c r="E15" s="20">
        <v>10</v>
      </c>
      <c r="F15" s="20">
        <v>30</v>
      </c>
      <c r="G15" s="20">
        <v>435</v>
      </c>
    </row>
    <row r="16" spans="1:7" ht="15.75" thickBot="1" x14ac:dyDescent="0.3">
      <c r="A16" s="26" t="s">
        <v>38</v>
      </c>
      <c r="B16" s="30">
        <v>3022</v>
      </c>
      <c r="C16" s="28">
        <v>0</v>
      </c>
      <c r="D16" s="28">
        <v>0</v>
      </c>
      <c r="E16" s="18">
        <v>0</v>
      </c>
      <c r="F16" s="18">
        <v>0</v>
      </c>
      <c r="G16" s="18">
        <v>0</v>
      </c>
    </row>
    <row r="17" spans="1:7" ht="15.75" thickBot="1" x14ac:dyDescent="0.3">
      <c r="A17" s="26" t="s">
        <v>39</v>
      </c>
      <c r="B17" s="30">
        <v>3023</v>
      </c>
      <c r="C17" s="28">
        <v>40</v>
      </c>
      <c r="D17" s="28">
        <v>14</v>
      </c>
      <c r="E17" s="18">
        <v>4</v>
      </c>
      <c r="F17" s="18">
        <v>10</v>
      </c>
      <c r="G17" s="18">
        <v>26</v>
      </c>
    </row>
    <row r="18" spans="1:7" ht="15.75" thickBot="1" x14ac:dyDescent="0.3">
      <c r="A18" s="26" t="s">
        <v>42</v>
      </c>
      <c r="B18" s="30">
        <v>3024</v>
      </c>
      <c r="C18" s="28">
        <v>0</v>
      </c>
      <c r="D18" s="28">
        <v>0</v>
      </c>
      <c r="E18" s="18">
        <v>0</v>
      </c>
      <c r="F18" s="18">
        <v>0</v>
      </c>
      <c r="G18" s="18">
        <v>0</v>
      </c>
    </row>
    <row r="19" spans="1:7" ht="15.75" thickBot="1" x14ac:dyDescent="0.3">
      <c r="A19" s="26" t="s">
        <v>43</v>
      </c>
      <c r="B19" s="34">
        <v>3025</v>
      </c>
      <c r="C19" s="33">
        <v>0</v>
      </c>
      <c r="D19" s="28">
        <v>0</v>
      </c>
      <c r="E19" s="19">
        <v>0</v>
      </c>
      <c r="F19" s="19">
        <v>0</v>
      </c>
      <c r="G19" s="19">
        <v>0</v>
      </c>
    </row>
    <row r="20" spans="1:7" ht="15.75" thickBot="1" x14ac:dyDescent="0.3">
      <c r="A20" s="11" t="s">
        <v>19</v>
      </c>
      <c r="B20" s="28">
        <v>3100</v>
      </c>
      <c r="C20" s="28">
        <v>2604</v>
      </c>
      <c r="D20" s="28">
        <v>196</v>
      </c>
      <c r="E20" s="28">
        <v>36</v>
      </c>
      <c r="F20" s="28">
        <v>160</v>
      </c>
      <c r="G20" s="28">
        <v>2408</v>
      </c>
    </row>
  </sheetData>
  <mergeCells count="7">
    <mergeCell ref="D4:F4"/>
    <mergeCell ref="A4:A6"/>
    <mergeCell ref="B4:B6"/>
    <mergeCell ref="C4:C6"/>
    <mergeCell ref="G4:G6"/>
    <mergeCell ref="D5:D6"/>
    <mergeCell ref="E5:F5"/>
  </mergeCells>
  <pageMargins left="0.25" right="0.25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"/>
  <sheetViews>
    <sheetView tabSelected="1" workbookViewId="0">
      <selection activeCell="A2" sqref="A2:G15"/>
    </sheetView>
  </sheetViews>
  <sheetFormatPr defaultRowHeight="15" x14ac:dyDescent="0.25"/>
  <cols>
    <col min="1" max="1" width="46" customWidth="1"/>
    <col min="2" max="2" width="11.85546875" customWidth="1"/>
    <col min="3" max="3" width="11" customWidth="1"/>
    <col min="4" max="4" width="12" customWidth="1"/>
    <col min="5" max="5" width="17" customWidth="1"/>
    <col min="6" max="6" width="15.7109375" customWidth="1"/>
    <col min="7" max="7" width="20.5703125" customWidth="1"/>
  </cols>
  <sheetData>
    <row r="2" spans="1:7" ht="15.75" x14ac:dyDescent="0.25">
      <c r="A2" s="13" t="s">
        <v>44</v>
      </c>
      <c r="B2" s="13"/>
      <c r="C2" s="13"/>
      <c r="D2" s="13"/>
      <c r="E2" s="35"/>
      <c r="F2" s="35"/>
      <c r="G2" s="35"/>
    </row>
    <row r="3" spans="1:7" ht="16.5" thickBot="1" x14ac:dyDescent="0.3">
      <c r="A3" s="21" t="s">
        <v>20</v>
      </c>
      <c r="B3" s="35"/>
      <c r="C3" s="35"/>
      <c r="D3" s="35"/>
      <c r="E3" s="35"/>
      <c r="F3" s="35"/>
      <c r="G3" s="35"/>
    </row>
    <row r="4" spans="1:7" ht="15.75" customHeight="1" thickBot="1" x14ac:dyDescent="0.3">
      <c r="A4" s="38" t="s">
        <v>0</v>
      </c>
      <c r="B4" s="38" t="s">
        <v>1</v>
      </c>
      <c r="C4" s="41" t="s">
        <v>21</v>
      </c>
      <c r="D4" s="44" t="s">
        <v>22</v>
      </c>
      <c r="E4" s="53"/>
      <c r="F4" s="45"/>
      <c r="G4" s="56" t="s">
        <v>23</v>
      </c>
    </row>
    <row r="5" spans="1:7" ht="15.75" thickBot="1" x14ac:dyDescent="0.3">
      <c r="A5" s="39"/>
      <c r="B5" s="39"/>
      <c r="C5" s="42"/>
      <c r="D5" s="41" t="s">
        <v>24</v>
      </c>
      <c r="E5" s="44" t="s">
        <v>8</v>
      </c>
      <c r="F5" s="59"/>
      <c r="G5" s="57"/>
    </row>
    <row r="6" spans="1:7" ht="29.25" thickBot="1" x14ac:dyDescent="0.3">
      <c r="A6" s="54"/>
      <c r="B6" s="54"/>
      <c r="C6" s="55"/>
      <c r="D6" s="55"/>
      <c r="E6" s="15" t="s">
        <v>25</v>
      </c>
      <c r="F6" s="15" t="s">
        <v>26</v>
      </c>
      <c r="G6" s="58"/>
    </row>
    <row r="7" spans="1:7" ht="15" customHeight="1" thickBot="1" x14ac:dyDescent="0.3">
      <c r="A7" s="3" t="s">
        <v>6</v>
      </c>
      <c r="B7" s="6" t="s">
        <v>7</v>
      </c>
      <c r="C7" s="4">
        <v>1</v>
      </c>
      <c r="D7" s="4">
        <v>2</v>
      </c>
      <c r="E7" s="4">
        <v>3</v>
      </c>
      <c r="F7" s="4">
        <v>4</v>
      </c>
      <c r="G7" s="4">
        <v>5</v>
      </c>
    </row>
    <row r="8" spans="1:7" ht="30.75" thickBot="1" x14ac:dyDescent="0.3">
      <c r="A8" s="5" t="s">
        <v>27</v>
      </c>
      <c r="B8" s="36">
        <v>3110</v>
      </c>
      <c r="C8" s="37">
        <v>299</v>
      </c>
      <c r="D8" s="37">
        <v>64</v>
      </c>
      <c r="E8" s="37">
        <v>33</v>
      </c>
      <c r="F8" s="37">
        <v>31</v>
      </c>
      <c r="G8" s="37">
        <v>235</v>
      </c>
    </row>
    <row r="9" spans="1:7" ht="15.75" thickBot="1" x14ac:dyDescent="0.3">
      <c r="A9" s="10" t="s">
        <v>8</v>
      </c>
      <c r="B9" s="36"/>
      <c r="C9" s="37"/>
      <c r="D9" s="4"/>
      <c r="E9" s="4"/>
      <c r="F9" s="4"/>
      <c r="G9" s="4"/>
    </row>
    <row r="10" spans="1:7" ht="30.75" thickBot="1" x14ac:dyDescent="0.3">
      <c r="A10" s="10" t="s">
        <v>28</v>
      </c>
      <c r="B10" s="36">
        <v>3111</v>
      </c>
      <c r="C10" s="37">
        <v>169</v>
      </c>
      <c r="D10" s="4">
        <v>28</v>
      </c>
      <c r="E10" s="4">
        <v>15</v>
      </c>
      <c r="F10" s="4">
        <v>13</v>
      </c>
      <c r="G10" s="4">
        <v>141</v>
      </c>
    </row>
    <row r="11" spans="1:7" ht="15.75" thickBot="1" x14ac:dyDescent="0.3">
      <c r="A11" s="10" t="s">
        <v>29</v>
      </c>
      <c r="B11" s="36">
        <v>3112</v>
      </c>
      <c r="C11" s="37">
        <v>130</v>
      </c>
      <c r="D11" s="4">
        <v>36</v>
      </c>
      <c r="E11" s="4">
        <v>18</v>
      </c>
      <c r="F11" s="4">
        <v>18</v>
      </c>
      <c r="G11" s="4">
        <v>94</v>
      </c>
    </row>
    <row r="12" spans="1:7" ht="15.75" thickBot="1" x14ac:dyDescent="0.3">
      <c r="A12" s="10" t="s">
        <v>30</v>
      </c>
      <c r="B12" s="36">
        <v>3113</v>
      </c>
      <c r="C12" s="37">
        <v>0</v>
      </c>
      <c r="D12" s="4">
        <v>0</v>
      </c>
      <c r="E12" s="4">
        <v>0</v>
      </c>
      <c r="F12" s="4">
        <v>0</v>
      </c>
      <c r="G12" s="4">
        <v>0</v>
      </c>
    </row>
    <row r="13" spans="1:7" ht="15.75" thickBot="1" x14ac:dyDescent="0.3">
      <c r="A13" s="10" t="s">
        <v>31</v>
      </c>
      <c r="B13" s="36">
        <v>3114</v>
      </c>
      <c r="C13" s="37">
        <v>0</v>
      </c>
      <c r="D13" s="4">
        <v>0</v>
      </c>
      <c r="E13" s="4">
        <v>0</v>
      </c>
      <c r="F13" s="4">
        <v>0</v>
      </c>
      <c r="G13" s="4">
        <v>0</v>
      </c>
    </row>
    <row r="14" spans="1:7" ht="45.75" thickBot="1" x14ac:dyDescent="0.3">
      <c r="A14" s="10" t="s">
        <v>45</v>
      </c>
      <c r="B14" s="36">
        <v>3115</v>
      </c>
      <c r="C14" s="37">
        <v>0</v>
      </c>
      <c r="D14" s="4">
        <v>0</v>
      </c>
      <c r="E14" s="4" t="s">
        <v>18</v>
      </c>
      <c r="F14" s="4">
        <v>0</v>
      </c>
      <c r="G14" s="4">
        <v>0</v>
      </c>
    </row>
    <row r="15" spans="1:7" ht="30.75" thickBot="1" x14ac:dyDescent="0.3">
      <c r="A15" s="10" t="s">
        <v>46</v>
      </c>
      <c r="B15" s="36">
        <v>3116</v>
      </c>
      <c r="C15" s="37">
        <v>0</v>
      </c>
      <c r="D15" s="37">
        <v>0</v>
      </c>
      <c r="E15" s="4">
        <v>0</v>
      </c>
      <c r="F15" s="4" t="s">
        <v>18</v>
      </c>
      <c r="G15" s="4" t="s">
        <v>18</v>
      </c>
    </row>
  </sheetData>
  <mergeCells count="7">
    <mergeCell ref="D4:F4"/>
    <mergeCell ref="A4:A6"/>
    <mergeCell ref="B4:B6"/>
    <mergeCell ref="C4:C6"/>
    <mergeCell ref="G4:G6"/>
    <mergeCell ref="D5:D6"/>
    <mergeCell ref="E5:F5"/>
  </mergeCells>
  <pageMargins left="0.25" right="0.25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</vt:lpstr>
      <vt:lpstr>раздел 3</vt:lpstr>
      <vt:lpstr>раздел 3 (справочно)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5900-03-310</dc:creator>
  <cp:lastModifiedBy>Кривилева Светлана Яковлевна</cp:lastModifiedBy>
  <cp:lastPrinted>2019-01-16T12:40:39Z</cp:lastPrinted>
  <dcterms:created xsi:type="dcterms:W3CDTF">2018-04-02T05:35:56Z</dcterms:created>
  <dcterms:modified xsi:type="dcterms:W3CDTF">2022-04-19T12:03:23Z</dcterms:modified>
</cp:coreProperties>
</file>