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<sst xmlns="http://schemas.openxmlformats.org/spreadsheetml/2006/main" count="58" uniqueCount="41">
  <si>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</si>
  <si>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</si>
  <si>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</si>
  <si>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</si>
  <si>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</si>
  <si>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</si>
  <si>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</si>
  <si>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</si>
  <si>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</si>
  <si>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</si>
  <si>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</si>
  <si>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</si>
  <si>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</si>
  <si>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</si>
  <si>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</si>
  <si>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</si>
  <si>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</si>
  <si>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</si>
  <si>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</si>
  <si>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</si>
  <si>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</si>
  <si>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</si>
  <si>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</si>
  <si>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</si>
  <si>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</si>
  <si>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</si>
  <si>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</si>
  <si>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</si>
  <si>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</si>
  <si>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</si>
  <si>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</si>
  <si>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</si>
  <si>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</si>
  <si>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</si>
  <si>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</si>
  <si>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</si>
  <si>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</si>
  <si>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</si>
  <si>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 xml:space="preserve">Управления Федеральной налоговой службы по Пермскому краю, территориальных налоговых органов Пермского края </t>
  </si>
  <si>
    <t>за 9 месяцев 2015 года</t>
  </si>
  <si>
    <t>9 месяцев 2015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</si>
</sst>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/>
    </xf>
    <xf numFmtId="2" fontId="45" fillId="34" borderId="10" xfId="42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181" fontId="44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="60" zoomScalePageLayoutView="0" workbookViewId="0" topLeftCell="A1">
      <selection activeCell="C24" sqref="C24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50" t="s">
        <v>40</v>
      </c>
      <c r="B1" s="51" t="s">
        <v>23</v>
      </c>
      <c r="C1" s="51" t="s">
        <v>24</v>
      </c>
      <c r="D1" s="51" t="s">
        <v>25</v>
      </c>
      <c r="E1" s="51" t="s">
        <v>29</v>
      </c>
      <c r="F1" s="51" t="s">
        <v>21</v>
      </c>
      <c r="G1" s="33"/>
      <c r="H1" s="33"/>
    </row>
    <row r="2" spans="1:6" ht="12.75">
      <c r="A2" s="28" t="s">
        <v>8</v>
      </c>
      <c r="B2" s="34"/>
      <c r="C2" s="34"/>
      <c r="D2" s="34"/>
      <c r="E2" s="34"/>
      <c r="F2" s="35"/>
    </row>
    <row r="3" spans="1:6" s="4" customFormat="1" ht="15" customHeight="1">
      <c r="A3" s="46" t="s">
        <v>0</v>
      </c>
      <c r="B3" s="35"/>
      <c r="C3" s="35"/>
      <c r="D3" s="35"/>
      <c r="E3" s="45"/>
      <c r="F3" s="35"/>
    </row>
    <row r="4" spans="1:6" ht="25.5">
      <c r="A4" s="46" t="s">
        <v>5</v>
      </c>
      <c r="B4" s="35"/>
      <c r="C4" s="35"/>
      <c r="D4" s="35"/>
      <c r="E4" s="45"/>
      <c r="F4" s="35"/>
    </row>
    <row r="5" spans="1:6" ht="15" customHeight="1">
      <c r="A5" s="26" t="s">
        <v>6</v>
      </c>
      <c r="B5" s="35"/>
      <c r="C5" s="35"/>
      <c r="D5" s="35"/>
      <c r="E5" s="45"/>
      <c r="F5" s="35"/>
    </row>
    <row r="6" spans="1:6" ht="12.75">
      <c r="A6" s="26" t="s">
        <v>17</v>
      </c>
      <c r="B6" s="35"/>
      <c r="C6" s="35"/>
      <c r="D6" s="35"/>
      <c r="E6" s="45"/>
      <c r="F6" s="35"/>
    </row>
    <row r="7" spans="1:6" ht="25.5">
      <c r="A7" s="26" t="s">
        <v>18</v>
      </c>
      <c r="B7" s="35"/>
      <c r="C7" s="35"/>
      <c r="D7" s="35"/>
      <c r="E7" s="45"/>
      <c r="F7" s="35"/>
    </row>
    <row r="8" spans="1:6" ht="15" customHeight="1">
      <c r="A8" s="26" t="s">
        <v>19</v>
      </c>
      <c r="B8" s="35"/>
      <c r="C8" s="35"/>
      <c r="D8" s="35"/>
      <c r="E8" s="45"/>
      <c r="F8" s="35"/>
    </row>
    <row r="9" spans="1:6" ht="12.75">
      <c r="A9" s="28" t="s">
        <v>9</v>
      </c>
      <c r="B9" s="35"/>
      <c r="C9" s="35"/>
      <c r="D9" s="35"/>
      <c r="E9" s="45"/>
      <c r="F9" s="35"/>
    </row>
    <row r="10" spans="1:6" s="4" customFormat="1" ht="15.75" customHeight="1">
      <c r="A10" s="46" t="s">
        <v>10</v>
      </c>
      <c r="B10" s="35">
        <v>73591</v>
      </c>
      <c r="C10" s="35">
        <v>8852</v>
      </c>
      <c r="D10" s="35">
        <v>47257</v>
      </c>
      <c r="E10" s="45"/>
      <c r="F10" s="35">
        <f>100-D10/(B10-C10)*100</f>
        <v>27.003815319977136</v>
      </c>
    </row>
    <row r="11" spans="1:6" ht="12.75">
      <c r="A11" s="26" t="s">
        <v>11</v>
      </c>
      <c r="B11" s="35"/>
      <c r="C11" s="35"/>
      <c r="D11" s="35"/>
      <c r="E11" s="45"/>
      <c r="F11" s="35"/>
    </row>
    <row r="12" spans="1:6" s="4" customFormat="1" ht="12.75">
      <c r="A12" s="47" t="s">
        <v>12</v>
      </c>
      <c r="B12" s="35">
        <v>1635</v>
      </c>
      <c r="C12" s="35">
        <v>274</v>
      </c>
      <c r="D12" s="35">
        <v>903</v>
      </c>
      <c r="E12" s="45"/>
      <c r="F12" s="35">
        <f>100-D12/(B12-C12)*100</f>
        <v>33.65172667156503</v>
      </c>
    </row>
    <row r="13" spans="1:6" s="4" customFormat="1" ht="12.75">
      <c r="A13" s="47" t="s">
        <v>13</v>
      </c>
      <c r="B13" s="35"/>
      <c r="C13" s="35"/>
      <c r="D13" s="35"/>
      <c r="E13" s="45"/>
      <c r="F13" s="35"/>
    </row>
    <row r="14" spans="1:6" s="4" customFormat="1" ht="12.75">
      <c r="A14" s="25" t="s">
        <v>27</v>
      </c>
      <c r="B14" s="35"/>
      <c r="C14" s="49"/>
      <c r="D14" s="38"/>
      <c r="E14" s="49"/>
      <c r="F14" s="48" t="s">
        <v>1</v>
      </c>
    </row>
    <row r="15" spans="1:6" s="4" customFormat="1" ht="12.75">
      <c r="A15" s="25" t="s">
        <v>28</v>
      </c>
      <c r="B15" s="35"/>
      <c r="C15" s="49"/>
      <c r="D15" s="38"/>
      <c r="E15" s="49"/>
      <c r="F15" s="48" t="s">
        <v>1</v>
      </c>
    </row>
    <row r="16" spans="1:6" s="36" customFormat="1" ht="15">
      <c r="A16" s="37" t="s">
        <v>26</v>
      </c>
      <c r="B16" s="36">
        <f>SUM(B2:B15)</f>
        <v>75226</v>
      </c>
      <c r="C16" s="36">
        <f>SUM(C2:C13)</f>
        <v>9126</v>
      </c>
      <c r="D16" s="36">
        <f>SUM(D2:D15)</f>
        <v>48160</v>
      </c>
      <c r="F16" s="3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zoomScalePageLayoutView="0" workbookViewId="0" topLeftCell="A4">
      <selection activeCell="G21" sqref="G21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64" t="s">
        <v>34</v>
      </c>
      <c r="B1" s="63"/>
      <c r="C1" s="63"/>
      <c r="D1" s="63"/>
      <c r="E1" s="63"/>
      <c r="F1" s="63"/>
      <c r="G1" s="63"/>
      <c r="H1" s="21"/>
    </row>
    <row r="2" spans="1:8" s="22" customFormat="1" ht="15.75" customHeight="1">
      <c r="A2" s="61" t="s">
        <v>38</v>
      </c>
      <c r="B2" s="62"/>
      <c r="C2" s="62"/>
      <c r="D2" s="62"/>
      <c r="E2" s="62"/>
      <c r="F2" s="62"/>
      <c r="G2" s="62"/>
      <c r="H2" s="24"/>
    </row>
    <row r="3" spans="1:8" s="22" customFormat="1" ht="15">
      <c r="A3" s="61" t="s">
        <v>39</v>
      </c>
      <c r="B3" s="63"/>
      <c r="C3" s="63"/>
      <c r="D3" s="63"/>
      <c r="E3" s="63"/>
      <c r="F3" s="63"/>
      <c r="G3" s="63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6" t="s">
        <v>3</v>
      </c>
      <c r="C5" s="66" t="s">
        <v>22</v>
      </c>
      <c r="D5" s="66" t="s">
        <v>20</v>
      </c>
      <c r="E5" s="66" t="s">
        <v>4</v>
      </c>
      <c r="F5" s="70" t="s">
        <v>35</v>
      </c>
      <c r="G5" s="68" t="s">
        <v>37</v>
      </c>
      <c r="H5" s="5"/>
    </row>
    <row r="6" spans="1:8" ht="54.75" customHeight="1">
      <c r="A6" s="4"/>
      <c r="B6" s="67"/>
      <c r="C6" s="67"/>
      <c r="D6" s="67"/>
      <c r="E6" s="67"/>
      <c r="F6" s="71"/>
      <c r="G6" s="69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f>SUM(C10:C21)</f>
        <v>144</v>
      </c>
      <c r="D8" s="9">
        <f>SUM(D10:D21)</f>
        <v>525</v>
      </c>
      <c r="E8" s="52"/>
      <c r="F8" s="9">
        <f>SUM(F10:F21)</f>
        <v>135</v>
      </c>
      <c r="G8" s="53"/>
      <c r="H8" s="7"/>
    </row>
    <row r="9" spans="2:7" s="31" customFormat="1" ht="16.5" customHeight="1">
      <c r="B9" s="28" t="s">
        <v>8</v>
      </c>
      <c r="C9" s="54"/>
      <c r="D9" s="54"/>
      <c r="E9" s="54"/>
      <c r="F9" s="55"/>
      <c r="G9" s="56">
        <f>HYPERLINK([0]!Экономи)</f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/>
      <c r="F10" s="14">
        <v>0</v>
      </c>
      <c r="G10" s="15">
        <v>0</v>
      </c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/>
      <c r="F11" s="14">
        <v>0</v>
      </c>
      <c r="G11" s="15">
        <v>0</v>
      </c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30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31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32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33</v>
      </c>
      <c r="C16" s="12">
        <v>0</v>
      </c>
      <c r="D16" s="12">
        <v>0</v>
      </c>
      <c r="E16" s="13">
        <v>0</v>
      </c>
      <c r="F16" s="14">
        <v>0</v>
      </c>
      <c r="G16" s="40"/>
      <c r="H16" s="5"/>
    </row>
    <row r="17" spans="2:8" s="27" customFormat="1" ht="15.75" customHeight="1">
      <c r="B17" s="28" t="s">
        <v>9</v>
      </c>
      <c r="C17" s="57"/>
      <c r="D17" s="57"/>
      <c r="E17" s="29"/>
      <c r="F17" s="58"/>
      <c r="G17" s="41"/>
      <c r="H17" s="30"/>
    </row>
    <row r="18" spans="1:8" ht="15" customHeight="1">
      <c r="A18" s="4"/>
      <c r="B18" s="26" t="s">
        <v>10</v>
      </c>
      <c r="C18" s="12">
        <v>131</v>
      </c>
      <c r="D18" s="12">
        <v>496</v>
      </c>
      <c r="E18" s="19">
        <f>D18/C18</f>
        <v>3.786259541984733</v>
      </c>
      <c r="F18" s="14">
        <v>123</v>
      </c>
      <c r="G18" s="15">
        <v>27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40"/>
      <c r="H19" s="5"/>
    </row>
    <row r="20" spans="1:8" ht="17.25" customHeight="1">
      <c r="A20" s="4"/>
      <c r="B20" s="25" t="s">
        <v>12</v>
      </c>
      <c r="C20" s="12">
        <v>13</v>
      </c>
      <c r="D20" s="12">
        <v>29</v>
      </c>
      <c r="E20" s="19">
        <f>D20/C20</f>
        <v>2.230769230769231</v>
      </c>
      <c r="F20" s="14">
        <v>12</v>
      </c>
      <c r="G20" s="15">
        <v>33.65</v>
      </c>
      <c r="H20" s="5"/>
    </row>
    <row r="21" spans="1:8" ht="17.25" customHeight="1">
      <c r="A21" s="4"/>
      <c r="B21" s="25" t="s">
        <v>13</v>
      </c>
      <c r="C21" s="12">
        <v>0</v>
      </c>
      <c r="D21" s="12">
        <v>0</v>
      </c>
      <c r="E21" s="19"/>
      <c r="F21" s="14">
        <v>0</v>
      </c>
      <c r="G21" s="15">
        <v>0</v>
      </c>
      <c r="H21" s="5"/>
    </row>
    <row r="22" spans="1:8" s="1" customFormat="1" ht="30.75" customHeight="1">
      <c r="A22" s="7"/>
      <c r="B22" s="25" t="s">
        <v>14</v>
      </c>
      <c r="C22" s="11">
        <f>C23+C24</f>
        <v>1640</v>
      </c>
      <c r="D22" s="59"/>
      <c r="E22" s="16"/>
      <c r="F22" s="11">
        <f>F23+F24</f>
        <v>1640</v>
      </c>
      <c r="G22" s="15" t="s">
        <v>1</v>
      </c>
      <c r="H22" s="7"/>
    </row>
    <row r="23" spans="1:8" ht="31.5" customHeight="1">
      <c r="A23" s="4"/>
      <c r="B23" s="26" t="s">
        <v>15</v>
      </c>
      <c r="C23" s="12">
        <v>305</v>
      </c>
      <c r="D23" s="9" t="s">
        <v>1</v>
      </c>
      <c r="E23" s="16" t="s">
        <v>1</v>
      </c>
      <c r="F23" s="18">
        <f>C23</f>
        <v>305</v>
      </c>
      <c r="G23" s="16" t="s">
        <v>1</v>
      </c>
      <c r="H23" s="5"/>
    </row>
    <row r="24" spans="1:8" ht="29.25" customHeight="1">
      <c r="A24" s="4"/>
      <c r="B24" s="26" t="s">
        <v>16</v>
      </c>
      <c r="C24" s="12">
        <v>1335</v>
      </c>
      <c r="D24" s="9" t="s">
        <v>1</v>
      </c>
      <c r="E24" s="16" t="s">
        <v>1</v>
      </c>
      <c r="F24" s="18">
        <f>C24</f>
        <v>1335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1784</v>
      </c>
      <c r="D25" s="9">
        <f>D8+D22</f>
        <v>525</v>
      </c>
      <c r="E25" s="10"/>
      <c r="F25" s="11">
        <f>SUM(F8+F22)</f>
        <v>1775</v>
      </c>
      <c r="G25" s="60"/>
      <c r="H25" s="7"/>
    </row>
    <row r="26" spans="1:8" s="1" customFormat="1" ht="15">
      <c r="A26" s="7"/>
      <c r="B26" s="42"/>
      <c r="C26" s="43"/>
      <c r="D26" s="43"/>
      <c r="E26" s="43"/>
      <c r="F26" s="23"/>
      <c r="G26" s="44"/>
      <c r="H26" s="7"/>
    </row>
    <row r="27" spans="1:8" s="32" customFormat="1" ht="60" customHeight="1">
      <c r="A27" s="5"/>
      <c r="B27" s="65" t="s">
        <v>36</v>
      </c>
      <c r="C27" s="65"/>
      <c r="D27" s="65"/>
      <c r="E27" s="65"/>
      <c r="F27" s="65"/>
      <c r="G27" s="65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5900-16-110</cp:lastModifiedBy>
  <cp:lastPrinted>2015-10-15T05:41:57Z</cp:lastPrinted>
  <dcterms:created xsi:type="dcterms:W3CDTF">1996-10-08T23:32:33Z</dcterms:created>
  <dcterms:modified xsi:type="dcterms:W3CDTF">2015-10-15T05:42:03Z</dcterms:modified>
  <cp:category/>
  <cp:version/>
  <cp:contentType/>
  <cp:contentStatus/>
</cp:coreProperties>
</file>