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<sst xmlns="http://schemas.openxmlformats.org/spreadsheetml/2006/main" count="102" uniqueCount="79">
  <si>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</si>
  <si>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</si>
  <si>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</si>
  <si>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</si>
  <si>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</si>
  <si>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</si>
  <si>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</si>
  <si>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</si>
  <si>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</si>
  <si>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</si>
  <si>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</si>
  <si>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</si>
  <si>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</si>
  <si>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</si>
  <si>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</si>
  <si>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</si>
  <si>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</si>
  <si>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</si>
  <si>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</si>
  <si>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</si>
  <si>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</si>
  <si>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</si>
  <si>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</si>
  <si>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</si>
  <si>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</si>
  <si>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</si>
  <si>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</si>
  <si>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</si>
  <si>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</si>
  <si>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</si>
  <si>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</si>
  <si>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</si>
  <si>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</si>
  <si>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</si>
  <si>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</si>
  <si>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</si>
  <si>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</si>
  <si>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</si>
  <si>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</si>
  <si>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</si>
  <si>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</si>
  <si>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</si>
  <si>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</si>
  <si>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</si>
  <si>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</si>
  <si>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</si>
  <si>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</si>
  <si>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</si>
  <si>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</si>
  <si>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</si>
  <si>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</si>
  <si>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</si>
  <si>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</si>
  <si>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</si>
  <si>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</si>
  <si>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</si>
  <si>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</si>
  <si>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</si>
  <si>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</si>
  <si>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</si>
  <si>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</si>
  <si>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</si>
  <si>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</si>
  <si>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</si>
  <si>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</si>
  <si>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</si>
  <si>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</si>
  <si>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</si>
  <si>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</si>
  <si>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</si>
  <si>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</si>
  <si>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</si>
  <si>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</si>
  <si>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</si>
  <si>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</si>
  <si>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</si>
  <si>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</si>
  <si>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август месяц 2023 г.</t>
  </si>
  <si>
    <t>Статистические данные по обращениям граждан, поступившим в августе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</si>
</sst>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6" fillId="32" borderId="0" xfId="0" applyFont="1" applyFill="1" applyBorder="1" applyAlignment="1">
      <alignment vertical="center" textRotation="90"/>
    </xf>
    <xf numFmtId="0" fontId="57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1" fillId="33" borderId="36" xfId="0" applyNumberFormat="1" applyFont="1" applyFill="1" applyBorder="1" applyAlignment="1">
      <alignment horizontal="center" vertical="center" wrapText="1"/>
    </xf>
    <xf numFmtId="0" fontId="0" fillId="32" borderId="3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2" fillId="0" borderId="38" xfId="0" applyNumberFormat="1" applyFont="1" applyFill="1" applyBorder="1" applyAlignment="1">
      <alignment horizontal="center" vertical="center" wrapText="1"/>
    </xf>
    <xf numFmtId="0" fontId="61" fillId="0" borderId="38" xfId="0" applyNumberFormat="1" applyFont="1" applyFill="1" applyBorder="1" applyAlignment="1">
      <alignment horizontal="center" vertical="center" wrapText="1"/>
    </xf>
    <xf numFmtId="0" fontId="61" fillId="0" borderId="37" xfId="0" applyNumberFormat="1" applyFont="1" applyFill="1" applyBorder="1" applyAlignment="1">
      <alignment horizontal="center" vertical="center" wrapText="1"/>
    </xf>
    <xf numFmtId="0" fontId="62" fillId="0" borderId="37" xfId="0" applyNumberFormat="1" applyFont="1" applyFill="1" applyBorder="1" applyAlignment="1">
      <alignment horizontal="center" vertical="center" wrapText="1"/>
    </xf>
    <xf numFmtId="0" fontId="63" fillId="0" borderId="37" xfId="0" applyNumberFormat="1" applyFont="1" applyFill="1" applyBorder="1" applyAlignment="1">
      <alignment horizontal="center" vertical="center" wrapText="1"/>
    </xf>
    <xf numFmtId="0" fontId="61" fillId="0" borderId="39" xfId="0" applyNumberFormat="1" applyFont="1" applyFill="1" applyBorder="1" applyAlignment="1">
      <alignment horizontal="center" vertical="center" wrapText="1"/>
    </xf>
    <xf numFmtId="0" fontId="61" fillId="0" borderId="40" xfId="0" applyNumberFormat="1" applyFont="1" applyFill="1" applyBorder="1" applyAlignment="1">
      <alignment horizontal="center" vertical="center" wrapText="1"/>
    </xf>
    <xf numFmtId="0" fontId="61" fillId="0" borderId="41" xfId="0" applyNumberFormat="1" applyFont="1" applyFill="1" applyBorder="1" applyAlignment="1">
      <alignment horizontal="center" vertical="center" wrapText="1"/>
    </xf>
    <xf numFmtId="0" fontId="61" fillId="0" borderId="42" xfId="0" applyNumberFormat="1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45" xfId="0" applyFont="1" applyFill="1" applyBorder="1" applyAlignment="1">
      <alignment horizontal="center" vertical="center" textRotation="90" wrapText="1" shrinkToFit="1"/>
    </xf>
    <xf numFmtId="0" fontId="65" fillId="32" borderId="46" xfId="0" applyFont="1" applyFill="1" applyBorder="1" applyAlignment="1">
      <alignment horizontal="center" vertical="center" wrapText="1"/>
    </xf>
    <xf numFmtId="0" fontId="65" fillId="32" borderId="47" xfId="0" applyFont="1" applyFill="1" applyBorder="1" applyAlignment="1">
      <alignment horizontal="center" vertical="center" wrapText="1"/>
    </xf>
    <xf numFmtId="0" fontId="65" fillId="32" borderId="48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textRotation="90" wrapText="1"/>
    </xf>
    <xf numFmtId="0" fontId="7" fillId="32" borderId="49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65" fillId="32" borderId="55" xfId="0" applyFont="1" applyFill="1" applyBorder="1" applyAlignment="1">
      <alignment horizontal="center" vertical="center" wrapText="1"/>
    </xf>
    <xf numFmtId="0" fontId="65" fillId="32" borderId="29" xfId="0" applyFont="1" applyFill="1" applyBorder="1" applyAlignment="1">
      <alignment horizontal="center" vertical="center" wrapText="1"/>
    </xf>
    <xf numFmtId="0" fontId="65" fillId="32" borderId="27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50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8" fillId="32" borderId="56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7" xfId="0" applyFont="1" applyFill="1" applyBorder="1" applyAlignment="1">
      <alignment horizontal="center" vertical="center" wrapText="1" shrinkToFi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5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5" fillId="32" borderId="58" xfId="0" applyFont="1" applyFill="1" applyBorder="1" applyAlignment="1">
      <alignment horizontal="center" vertical="center" wrapText="1"/>
    </xf>
    <xf numFmtId="0" fontId="65" fillId="32" borderId="59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textRotation="90" wrapText="1"/>
    </xf>
    <xf numFmtId="0" fontId="5" fillId="32" borderId="61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left" vertical="center" wrapText="1"/>
    </xf>
    <xf numFmtId="0" fontId="65" fillId="32" borderId="64" xfId="0" applyFont="1" applyFill="1" applyBorder="1" applyAlignment="1">
      <alignment horizontal="center" vertical="center" wrapText="1"/>
    </xf>
    <xf numFmtId="0" fontId="65" fillId="32" borderId="65" xfId="0" applyFont="1" applyFill="1" applyBorder="1" applyAlignment="1">
      <alignment horizontal="center" vertical="center" wrapText="1"/>
    </xf>
    <xf numFmtId="170" fontId="65" fillId="32" borderId="46" xfId="43" applyFont="1" applyFill="1" applyBorder="1" applyAlignment="1">
      <alignment horizontal="center" vertical="center" textRotation="90" wrapText="1"/>
    </xf>
    <xf numFmtId="170" fontId="65" fillId="32" borderId="50" xfId="43" applyFont="1" applyFill="1" applyBorder="1" applyAlignment="1">
      <alignment horizontal="center" vertical="center" textRotation="90" wrapText="1"/>
    </xf>
    <xf numFmtId="170" fontId="65" fillId="32" borderId="48" xfId="43" applyFont="1" applyFill="1" applyBorder="1" applyAlignment="1">
      <alignment horizontal="center" vertical="center" textRotation="90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textRotation="90"/>
    </xf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9" fillId="32" borderId="0" xfId="0" applyFont="1" applyFill="1" applyAlignment="1">
      <alignment horizontal="right" wrapText="1"/>
    </xf>
    <xf numFmtId="0" fontId="59" fillId="32" borderId="0" xfId="0" applyFont="1" applyFill="1" applyAlignment="1">
      <alignment horizontal="right"/>
    </xf>
    <xf numFmtId="0" fontId="68" fillId="32" borderId="0" xfId="0" applyFont="1" applyFill="1" applyAlignment="1">
      <alignment horizontal="center" vertical="center"/>
    </xf>
    <xf numFmtId="0" fontId="68" fillId="32" borderId="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80" zoomScaleNormal="80" zoomScaleSheetLayoutView="80" zoomScalePageLayoutView="60" workbookViewId="0" topLeftCell="A10">
      <selection activeCell="AB13" sqref="AB1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27.75" customHeight="1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7" customFormat="1" ht="57.75" customHeight="1" thickBot="1">
      <c r="A3" s="98" t="s">
        <v>77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1:23" ht="78" customHeight="1">
      <c r="A4" s="71" t="s">
        <v>0</v>
      </c>
      <c r="B4" s="71" t="s">
        <v>1</v>
      </c>
      <c r="C4" s="102" t="s">
        <v>14</v>
      </c>
      <c r="D4" s="87" t="s">
        <v>20</v>
      </c>
      <c r="E4" s="88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90"/>
      <c r="R4" s="71" t="s">
        <v>40</v>
      </c>
      <c r="S4" s="71" t="s">
        <v>41</v>
      </c>
      <c r="T4" s="105" t="s">
        <v>16</v>
      </c>
      <c r="U4" s="106"/>
      <c r="V4" s="115" t="s">
        <v>43</v>
      </c>
      <c r="W4" s="116"/>
    </row>
    <row r="5" spans="1:23" ht="16.5" customHeight="1">
      <c r="A5" s="72"/>
      <c r="B5" s="72"/>
      <c r="C5" s="103"/>
      <c r="D5" s="74" t="s">
        <v>36</v>
      </c>
      <c r="E5" s="94" t="s">
        <v>3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17"/>
      <c r="R5" s="72"/>
      <c r="S5" s="72"/>
      <c r="T5" s="79" t="s">
        <v>36</v>
      </c>
      <c r="U5" s="23" t="s">
        <v>3</v>
      </c>
      <c r="V5" s="79" t="s">
        <v>44</v>
      </c>
      <c r="W5" s="17" t="s">
        <v>3</v>
      </c>
    </row>
    <row r="6" spans="1:23" ht="47.25" customHeight="1">
      <c r="A6" s="72"/>
      <c r="B6" s="72"/>
      <c r="C6" s="103"/>
      <c r="D6" s="74"/>
      <c r="E6" s="94" t="s">
        <v>4</v>
      </c>
      <c r="F6" s="95"/>
      <c r="G6" s="95"/>
      <c r="H6" s="95"/>
      <c r="I6" s="95"/>
      <c r="J6" s="95"/>
      <c r="K6" s="95"/>
      <c r="L6" s="95"/>
      <c r="M6" s="82" t="s">
        <v>12</v>
      </c>
      <c r="N6" s="82" t="s">
        <v>42</v>
      </c>
      <c r="O6" s="82" t="s">
        <v>19</v>
      </c>
      <c r="P6" s="82" t="s">
        <v>13</v>
      </c>
      <c r="Q6" s="118" t="s">
        <v>5</v>
      </c>
      <c r="R6" s="72"/>
      <c r="S6" s="72"/>
      <c r="T6" s="80"/>
      <c r="U6" s="99" t="s">
        <v>15</v>
      </c>
      <c r="V6" s="80"/>
      <c r="W6" s="112" t="s">
        <v>17</v>
      </c>
    </row>
    <row r="7" spans="1:23" ht="48" customHeight="1">
      <c r="A7" s="72"/>
      <c r="B7" s="72"/>
      <c r="C7" s="103"/>
      <c r="D7" s="74"/>
      <c r="E7" s="91" t="s">
        <v>9</v>
      </c>
      <c r="F7" s="92"/>
      <c r="G7" s="93"/>
      <c r="H7" s="76" t="s">
        <v>45</v>
      </c>
      <c r="I7" s="76" t="s">
        <v>11</v>
      </c>
      <c r="J7" s="122" t="s">
        <v>21</v>
      </c>
      <c r="K7" s="123"/>
      <c r="L7" s="123"/>
      <c r="M7" s="83"/>
      <c r="N7" s="83"/>
      <c r="O7" s="83"/>
      <c r="P7" s="83"/>
      <c r="Q7" s="119"/>
      <c r="R7" s="72"/>
      <c r="S7" s="72"/>
      <c r="T7" s="80"/>
      <c r="U7" s="100"/>
      <c r="V7" s="80"/>
      <c r="W7" s="113"/>
    </row>
    <row r="8" spans="1:23" ht="48" customHeight="1">
      <c r="A8" s="72"/>
      <c r="B8" s="72"/>
      <c r="C8" s="103"/>
      <c r="D8" s="75"/>
      <c r="E8" s="124" t="s">
        <v>2</v>
      </c>
      <c r="F8" s="91" t="s">
        <v>46</v>
      </c>
      <c r="G8" s="93"/>
      <c r="H8" s="108"/>
      <c r="I8" s="77"/>
      <c r="J8" s="124" t="s">
        <v>2</v>
      </c>
      <c r="K8" s="91" t="s">
        <v>3</v>
      </c>
      <c r="L8" s="93"/>
      <c r="M8" s="83"/>
      <c r="N8" s="83"/>
      <c r="O8" s="83"/>
      <c r="P8" s="83"/>
      <c r="Q8" s="119"/>
      <c r="R8" s="72"/>
      <c r="S8" s="72"/>
      <c r="T8" s="80"/>
      <c r="U8" s="100"/>
      <c r="V8" s="80"/>
      <c r="W8" s="113"/>
    </row>
    <row r="9" spans="1:23" ht="20.25" customHeight="1">
      <c r="A9" s="72"/>
      <c r="B9" s="72"/>
      <c r="C9" s="103"/>
      <c r="D9" s="75"/>
      <c r="E9" s="125"/>
      <c r="F9" s="76" t="s">
        <v>47</v>
      </c>
      <c r="G9" s="110" t="s">
        <v>48</v>
      </c>
      <c r="H9" s="108"/>
      <c r="I9" s="77"/>
      <c r="J9" s="125"/>
      <c r="K9" s="107" t="s">
        <v>47</v>
      </c>
      <c r="L9" s="110" t="s">
        <v>48</v>
      </c>
      <c r="M9" s="83"/>
      <c r="N9" s="83"/>
      <c r="O9" s="83"/>
      <c r="P9" s="83"/>
      <c r="Q9" s="119"/>
      <c r="R9" s="72"/>
      <c r="S9" s="72"/>
      <c r="T9" s="80"/>
      <c r="U9" s="100"/>
      <c r="V9" s="80"/>
      <c r="W9" s="113"/>
    </row>
    <row r="10" spans="1:23" ht="126" customHeight="1" thickBot="1">
      <c r="A10" s="73"/>
      <c r="B10" s="73"/>
      <c r="C10" s="104"/>
      <c r="D10" s="75"/>
      <c r="E10" s="126"/>
      <c r="F10" s="78"/>
      <c r="G10" s="111"/>
      <c r="H10" s="78"/>
      <c r="I10" s="78"/>
      <c r="J10" s="126"/>
      <c r="K10" s="76"/>
      <c r="L10" s="111"/>
      <c r="M10" s="84"/>
      <c r="N10" s="84"/>
      <c r="O10" s="84"/>
      <c r="P10" s="84"/>
      <c r="Q10" s="120"/>
      <c r="R10" s="73"/>
      <c r="S10" s="73"/>
      <c r="T10" s="81"/>
      <c r="U10" s="101"/>
      <c r="V10" s="81"/>
      <c r="W10" s="114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f aca="true" t="shared" si="0" ref="D13:D27">E13+H13+I13+J13+M13+N13+O13+P13+Q13</f>
        <v>606</v>
      </c>
      <c r="E13" s="42">
        <v>108</v>
      </c>
      <c r="F13" s="42">
        <v>42</v>
      </c>
      <c r="G13" s="1">
        <v>66</v>
      </c>
      <c r="H13" s="1">
        <v>0</v>
      </c>
      <c r="I13" s="1">
        <v>1</v>
      </c>
      <c r="J13" s="1">
        <v>92</v>
      </c>
      <c r="K13" s="1">
        <v>17</v>
      </c>
      <c r="L13" s="1">
        <v>75</v>
      </c>
      <c r="M13" s="1">
        <v>193</v>
      </c>
      <c r="N13" s="1">
        <v>95</v>
      </c>
      <c r="O13" s="1">
        <v>4</v>
      </c>
      <c r="P13" s="1">
        <v>113</v>
      </c>
      <c r="Q13" s="43">
        <v>0</v>
      </c>
      <c r="R13" s="44">
        <v>606</v>
      </c>
      <c r="S13" s="45">
        <v>28</v>
      </c>
      <c r="T13" s="48">
        <v>614</v>
      </c>
      <c r="U13" s="1">
        <v>0</v>
      </c>
      <c r="V13" s="45">
        <v>28</v>
      </c>
      <c r="W13" s="47">
        <v>3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24</v>
      </c>
      <c r="E14" s="42">
        <v>0</v>
      </c>
      <c r="F14" s="42">
        <v>0</v>
      </c>
      <c r="G14" s="1">
        <v>0</v>
      </c>
      <c r="H14" s="1">
        <v>14</v>
      </c>
      <c r="I14" s="1">
        <v>0</v>
      </c>
      <c r="J14" s="1">
        <v>0</v>
      </c>
      <c r="K14" s="1">
        <v>0</v>
      </c>
      <c r="L14" s="1">
        <v>0</v>
      </c>
      <c r="M14" s="1">
        <v>5</v>
      </c>
      <c r="N14" s="1">
        <v>0</v>
      </c>
      <c r="O14" s="1">
        <v>0</v>
      </c>
      <c r="P14" s="1">
        <v>5</v>
      </c>
      <c r="Q14" s="43">
        <v>0</v>
      </c>
      <c r="R14" s="44">
        <v>24</v>
      </c>
      <c r="S14" s="45">
        <v>0</v>
      </c>
      <c r="T14" s="46">
        <v>27</v>
      </c>
      <c r="U14" s="1">
        <v>0</v>
      </c>
      <c r="V14" s="45">
        <v>3</v>
      </c>
      <c r="W14" s="47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484</v>
      </c>
      <c r="E15" s="42">
        <v>15</v>
      </c>
      <c r="F15" s="42">
        <v>7</v>
      </c>
      <c r="G15" s="1">
        <v>8</v>
      </c>
      <c r="H15" s="1">
        <v>83</v>
      </c>
      <c r="I15" s="1">
        <v>0</v>
      </c>
      <c r="J15" s="1">
        <v>289</v>
      </c>
      <c r="K15" s="1">
        <v>102</v>
      </c>
      <c r="L15" s="1">
        <v>187</v>
      </c>
      <c r="M15" s="1">
        <v>91</v>
      </c>
      <c r="N15" s="1">
        <v>0</v>
      </c>
      <c r="O15" s="1">
        <v>0</v>
      </c>
      <c r="P15" s="1">
        <v>6</v>
      </c>
      <c r="Q15" s="43">
        <v>0</v>
      </c>
      <c r="R15" s="44">
        <v>484</v>
      </c>
      <c r="S15" s="45">
        <v>0</v>
      </c>
      <c r="T15" s="48">
        <v>491</v>
      </c>
      <c r="U15" s="1">
        <v>0</v>
      </c>
      <c r="V15" s="45">
        <v>10</v>
      </c>
      <c r="W15" s="47">
        <v>0</v>
      </c>
    </row>
    <row r="16" spans="1:23" ht="45.75" thickBot="1">
      <c r="A16" s="25">
        <v>4</v>
      </c>
      <c r="B16" s="25">
        <v>6164</v>
      </c>
      <c r="C16" s="38" t="s">
        <v>62</v>
      </c>
      <c r="D16" s="30">
        <f t="shared" si="0"/>
        <v>370</v>
      </c>
      <c r="E16" s="42">
        <v>20</v>
      </c>
      <c r="F16" s="42">
        <v>13</v>
      </c>
      <c r="G16" s="1">
        <v>7</v>
      </c>
      <c r="H16" s="1">
        <v>90</v>
      </c>
      <c r="I16" s="1">
        <v>0</v>
      </c>
      <c r="J16" s="1">
        <v>136</v>
      </c>
      <c r="K16" s="1">
        <v>49</v>
      </c>
      <c r="L16" s="1">
        <v>87</v>
      </c>
      <c r="M16" s="1">
        <v>104</v>
      </c>
      <c r="N16" s="1">
        <v>4</v>
      </c>
      <c r="O16" s="1">
        <v>0</v>
      </c>
      <c r="P16" s="1">
        <v>16</v>
      </c>
      <c r="Q16" s="43">
        <v>0</v>
      </c>
      <c r="R16" s="44">
        <v>370</v>
      </c>
      <c r="S16" s="45">
        <v>1</v>
      </c>
      <c r="T16" s="48">
        <v>376</v>
      </c>
      <c r="U16" s="1">
        <v>0</v>
      </c>
      <c r="V16" s="45">
        <v>31</v>
      </c>
      <c r="W16" s="47">
        <v>2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494</v>
      </c>
      <c r="E17" s="42">
        <v>13</v>
      </c>
      <c r="F17" s="42">
        <v>6</v>
      </c>
      <c r="G17" s="1">
        <v>7</v>
      </c>
      <c r="H17" s="1">
        <v>103</v>
      </c>
      <c r="I17" s="1">
        <v>0</v>
      </c>
      <c r="J17" s="1">
        <v>280</v>
      </c>
      <c r="K17" s="1">
        <v>105</v>
      </c>
      <c r="L17" s="1">
        <v>175</v>
      </c>
      <c r="M17" s="1">
        <v>62</v>
      </c>
      <c r="N17" s="1">
        <v>13</v>
      </c>
      <c r="O17" s="1">
        <v>0</v>
      </c>
      <c r="P17" s="1">
        <v>23</v>
      </c>
      <c r="Q17" s="43">
        <v>0</v>
      </c>
      <c r="R17" s="44">
        <v>494</v>
      </c>
      <c r="S17" s="45">
        <v>1</v>
      </c>
      <c r="T17" s="48">
        <v>406</v>
      </c>
      <c r="U17" s="1">
        <v>0</v>
      </c>
      <c r="V17" s="45">
        <v>10</v>
      </c>
      <c r="W17" s="47">
        <v>1</v>
      </c>
    </row>
    <row r="18" spans="1:23" ht="30" customHeight="1" thickBot="1">
      <c r="A18" s="25">
        <v>6</v>
      </c>
      <c r="B18" s="25">
        <v>6174</v>
      </c>
      <c r="C18" s="38" t="s">
        <v>64</v>
      </c>
      <c r="D18" s="40">
        <f t="shared" si="0"/>
        <v>704</v>
      </c>
      <c r="E18" s="42">
        <v>24</v>
      </c>
      <c r="F18" s="42">
        <v>7</v>
      </c>
      <c r="G18" s="1">
        <v>17</v>
      </c>
      <c r="H18" s="1">
        <v>69</v>
      </c>
      <c r="I18" s="1">
        <v>0</v>
      </c>
      <c r="J18" s="1">
        <v>451</v>
      </c>
      <c r="K18" s="1">
        <v>178</v>
      </c>
      <c r="L18" s="1">
        <v>273</v>
      </c>
      <c r="M18" s="1">
        <v>149</v>
      </c>
      <c r="N18" s="1">
        <v>3</v>
      </c>
      <c r="O18" s="1">
        <v>0</v>
      </c>
      <c r="P18" s="1">
        <v>8</v>
      </c>
      <c r="Q18" s="43">
        <v>0</v>
      </c>
      <c r="R18" s="44">
        <v>704</v>
      </c>
      <c r="S18" s="45">
        <v>1</v>
      </c>
      <c r="T18" s="48">
        <v>696</v>
      </c>
      <c r="U18" s="1">
        <v>0</v>
      </c>
      <c r="V18" s="45">
        <v>5</v>
      </c>
      <c r="W18" s="47">
        <v>0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468</v>
      </c>
      <c r="E19" s="61">
        <v>18</v>
      </c>
      <c r="F19" s="62">
        <v>3</v>
      </c>
      <c r="G19" s="63">
        <v>15</v>
      </c>
      <c r="H19" s="64">
        <v>65</v>
      </c>
      <c r="I19" s="63">
        <v>0</v>
      </c>
      <c r="J19" s="64">
        <v>299</v>
      </c>
      <c r="K19" s="63">
        <v>113</v>
      </c>
      <c r="L19" s="63">
        <v>186</v>
      </c>
      <c r="M19" s="64">
        <v>75</v>
      </c>
      <c r="N19" s="64">
        <v>0</v>
      </c>
      <c r="O19" s="65">
        <v>0</v>
      </c>
      <c r="P19" s="63">
        <v>11</v>
      </c>
      <c r="Q19" s="66">
        <v>0</v>
      </c>
      <c r="R19" s="67">
        <f>D19</f>
        <v>468</v>
      </c>
      <c r="S19" s="68">
        <v>0</v>
      </c>
      <c r="T19" s="69">
        <v>232</v>
      </c>
      <c r="U19" s="63">
        <v>0</v>
      </c>
      <c r="V19" s="68">
        <v>2</v>
      </c>
      <c r="W19" s="54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549</v>
      </c>
      <c r="E20" s="56">
        <v>15</v>
      </c>
      <c r="F20" s="56">
        <v>6</v>
      </c>
      <c r="G20" s="57">
        <v>9</v>
      </c>
      <c r="H20" s="58">
        <v>77</v>
      </c>
      <c r="I20" s="58">
        <v>0</v>
      </c>
      <c r="J20" s="58">
        <v>345</v>
      </c>
      <c r="K20" s="58">
        <v>135</v>
      </c>
      <c r="L20" s="57">
        <v>210</v>
      </c>
      <c r="M20" s="58">
        <v>108</v>
      </c>
      <c r="N20" s="58">
        <v>0</v>
      </c>
      <c r="O20" s="58">
        <v>0</v>
      </c>
      <c r="P20" s="58">
        <v>4</v>
      </c>
      <c r="Q20" s="59">
        <v>0</v>
      </c>
      <c r="R20" s="136">
        <v>549</v>
      </c>
      <c r="S20" s="60">
        <v>0</v>
      </c>
      <c r="T20" s="46">
        <v>615</v>
      </c>
      <c r="U20" s="58">
        <v>0</v>
      </c>
      <c r="V20" s="60">
        <v>1</v>
      </c>
      <c r="W20" s="47">
        <v>0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342</v>
      </c>
      <c r="E21" s="42">
        <v>8</v>
      </c>
      <c r="F21" s="42">
        <v>2</v>
      </c>
      <c r="G21" s="1">
        <v>6</v>
      </c>
      <c r="H21" s="1">
        <v>96</v>
      </c>
      <c r="I21" s="1">
        <v>0</v>
      </c>
      <c r="J21" s="1">
        <v>172</v>
      </c>
      <c r="K21" s="1">
        <v>60</v>
      </c>
      <c r="L21" s="1">
        <v>112</v>
      </c>
      <c r="M21" s="1">
        <v>56</v>
      </c>
      <c r="N21" s="1">
        <v>3</v>
      </c>
      <c r="O21" s="1">
        <v>0</v>
      </c>
      <c r="P21" s="1">
        <v>7</v>
      </c>
      <c r="Q21" s="43">
        <v>0</v>
      </c>
      <c r="R21" s="44">
        <v>342</v>
      </c>
      <c r="S21" s="45">
        <v>0</v>
      </c>
      <c r="T21" s="48">
        <v>337</v>
      </c>
      <c r="U21" s="1">
        <v>0</v>
      </c>
      <c r="V21" s="45">
        <v>4</v>
      </c>
      <c r="W21" s="47">
        <v>1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569</v>
      </c>
      <c r="E22" s="42">
        <v>19</v>
      </c>
      <c r="F22" s="42">
        <v>8</v>
      </c>
      <c r="G22" s="1">
        <v>11</v>
      </c>
      <c r="H22" s="1">
        <v>83</v>
      </c>
      <c r="I22" s="1">
        <v>0</v>
      </c>
      <c r="J22" s="1">
        <v>343</v>
      </c>
      <c r="K22" s="1">
        <v>124</v>
      </c>
      <c r="L22" s="1">
        <v>219</v>
      </c>
      <c r="M22" s="1">
        <v>105</v>
      </c>
      <c r="N22" s="1">
        <v>3</v>
      </c>
      <c r="O22" s="1">
        <v>0</v>
      </c>
      <c r="P22" s="1">
        <v>16</v>
      </c>
      <c r="Q22" s="43">
        <v>0</v>
      </c>
      <c r="R22" s="44">
        <v>569</v>
      </c>
      <c r="S22" s="45">
        <v>1</v>
      </c>
      <c r="T22" s="48">
        <v>578</v>
      </c>
      <c r="U22" s="1">
        <v>0</v>
      </c>
      <c r="V22" s="45">
        <v>18</v>
      </c>
      <c r="W22" s="47">
        <v>1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408</v>
      </c>
      <c r="E23" s="42">
        <v>9</v>
      </c>
      <c r="F23" s="42">
        <v>2</v>
      </c>
      <c r="G23" s="1">
        <v>7</v>
      </c>
      <c r="H23" s="1">
        <v>110</v>
      </c>
      <c r="I23" s="1">
        <v>0</v>
      </c>
      <c r="J23" s="1">
        <v>225</v>
      </c>
      <c r="K23" s="1">
        <v>91</v>
      </c>
      <c r="L23" s="1">
        <v>134</v>
      </c>
      <c r="M23" s="1">
        <v>58</v>
      </c>
      <c r="N23" s="1">
        <v>2</v>
      </c>
      <c r="O23" s="1">
        <v>0</v>
      </c>
      <c r="P23" s="1">
        <v>4</v>
      </c>
      <c r="Q23" s="43">
        <v>0</v>
      </c>
      <c r="R23" s="44">
        <v>408</v>
      </c>
      <c r="S23" s="45">
        <v>11</v>
      </c>
      <c r="T23" s="48">
        <v>487</v>
      </c>
      <c r="U23" s="1">
        <v>0</v>
      </c>
      <c r="V23" s="45">
        <v>12</v>
      </c>
      <c r="W23" s="47">
        <v>0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1389</v>
      </c>
      <c r="E24" s="49">
        <v>46</v>
      </c>
      <c r="F24" s="49">
        <v>18</v>
      </c>
      <c r="G24" s="49">
        <v>28</v>
      </c>
      <c r="H24" s="49">
        <v>164</v>
      </c>
      <c r="I24" s="49">
        <v>0</v>
      </c>
      <c r="J24" s="49">
        <v>941</v>
      </c>
      <c r="K24" s="49">
        <v>226</v>
      </c>
      <c r="L24" s="49">
        <v>715</v>
      </c>
      <c r="M24" s="49">
        <v>230</v>
      </c>
      <c r="N24" s="49">
        <v>0</v>
      </c>
      <c r="O24" s="49">
        <v>0</v>
      </c>
      <c r="P24" s="49">
        <v>8</v>
      </c>
      <c r="Q24" s="50">
        <v>0</v>
      </c>
      <c r="R24" s="137">
        <v>1389</v>
      </c>
      <c r="S24" s="138">
        <v>1</v>
      </c>
      <c r="T24" s="51">
        <v>1024</v>
      </c>
      <c r="U24" s="52">
        <v>0</v>
      </c>
      <c r="V24" s="51">
        <v>49</v>
      </c>
      <c r="W24" s="50">
        <v>4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936</v>
      </c>
      <c r="E25" s="42">
        <v>40</v>
      </c>
      <c r="F25" s="42">
        <v>14</v>
      </c>
      <c r="G25" s="1">
        <v>26</v>
      </c>
      <c r="H25" s="1">
        <v>131</v>
      </c>
      <c r="I25" s="1">
        <v>0</v>
      </c>
      <c r="J25" s="1">
        <v>505</v>
      </c>
      <c r="K25" s="1">
        <v>149</v>
      </c>
      <c r="L25" s="1">
        <v>356</v>
      </c>
      <c r="M25" s="1">
        <v>244</v>
      </c>
      <c r="N25" s="1">
        <v>0</v>
      </c>
      <c r="O25" s="1">
        <v>0</v>
      </c>
      <c r="P25" s="1">
        <v>16</v>
      </c>
      <c r="Q25" s="43">
        <v>0</v>
      </c>
      <c r="R25" s="44">
        <v>936</v>
      </c>
      <c r="S25" s="45">
        <v>0</v>
      </c>
      <c r="T25" s="48">
        <v>805</v>
      </c>
      <c r="U25" s="1">
        <v>0</v>
      </c>
      <c r="V25" s="45">
        <v>6</v>
      </c>
      <c r="W25" s="47">
        <v>0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763</v>
      </c>
      <c r="E26" s="42">
        <v>24</v>
      </c>
      <c r="F26" s="42">
        <v>8</v>
      </c>
      <c r="G26" s="1">
        <v>16</v>
      </c>
      <c r="H26" s="1">
        <v>165</v>
      </c>
      <c r="I26" s="1">
        <v>0</v>
      </c>
      <c r="J26" s="1">
        <v>333</v>
      </c>
      <c r="K26" s="1">
        <v>126</v>
      </c>
      <c r="L26" s="1">
        <v>207</v>
      </c>
      <c r="M26" s="1">
        <v>228</v>
      </c>
      <c r="N26" s="1">
        <v>1</v>
      </c>
      <c r="O26" s="1">
        <v>0</v>
      </c>
      <c r="P26" s="1">
        <v>12</v>
      </c>
      <c r="Q26" s="43">
        <v>0</v>
      </c>
      <c r="R26" s="44">
        <v>763</v>
      </c>
      <c r="S26" s="45">
        <v>12</v>
      </c>
      <c r="T26" s="48">
        <v>651</v>
      </c>
      <c r="U26" s="1">
        <v>0</v>
      </c>
      <c r="V26" s="45">
        <v>21</v>
      </c>
      <c r="W26" s="47">
        <v>0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438</v>
      </c>
      <c r="E27" s="42">
        <v>74</v>
      </c>
      <c r="F27" s="42">
        <v>74</v>
      </c>
      <c r="G27" s="1">
        <v>0</v>
      </c>
      <c r="H27" s="1">
        <v>0</v>
      </c>
      <c r="I27" s="1">
        <v>0</v>
      </c>
      <c r="J27" s="1">
        <v>136</v>
      </c>
      <c r="K27" s="1">
        <v>81</v>
      </c>
      <c r="L27" s="1">
        <v>55</v>
      </c>
      <c r="M27" s="1">
        <v>146</v>
      </c>
      <c r="N27" s="1">
        <v>4</v>
      </c>
      <c r="O27" s="1">
        <v>0</v>
      </c>
      <c r="P27" s="1">
        <v>78</v>
      </c>
      <c r="Q27" s="43">
        <v>0</v>
      </c>
      <c r="R27" s="44">
        <v>438</v>
      </c>
      <c r="S27" s="45">
        <v>0</v>
      </c>
      <c r="T27" s="48">
        <v>385</v>
      </c>
      <c r="U27" s="1">
        <v>0</v>
      </c>
      <c r="V27" s="45">
        <v>24</v>
      </c>
      <c r="W27" s="47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8544</v>
      </c>
      <c r="E28" s="31">
        <f t="shared" si="1"/>
        <v>433</v>
      </c>
      <c r="F28" s="31">
        <f t="shared" si="1"/>
        <v>210</v>
      </c>
      <c r="G28" s="32">
        <f t="shared" si="1"/>
        <v>223</v>
      </c>
      <c r="H28" s="32">
        <f t="shared" si="1"/>
        <v>1250</v>
      </c>
      <c r="I28" s="32">
        <f t="shared" si="1"/>
        <v>1</v>
      </c>
      <c r="J28" s="32">
        <f t="shared" si="1"/>
        <v>4547</v>
      </c>
      <c r="K28" s="32">
        <f t="shared" si="1"/>
        <v>1556</v>
      </c>
      <c r="L28" s="32">
        <f t="shared" si="1"/>
        <v>2991</v>
      </c>
      <c r="M28" s="32">
        <f t="shared" si="1"/>
        <v>1854</v>
      </c>
      <c r="N28" s="32">
        <f t="shared" si="1"/>
        <v>128</v>
      </c>
      <c r="O28" s="32">
        <f t="shared" si="1"/>
        <v>4</v>
      </c>
      <c r="P28" s="32">
        <f t="shared" si="1"/>
        <v>327</v>
      </c>
      <c r="Q28" s="33">
        <f t="shared" si="1"/>
        <v>0</v>
      </c>
      <c r="R28" s="36">
        <f t="shared" si="1"/>
        <v>8544</v>
      </c>
      <c r="S28" s="35">
        <f t="shared" si="1"/>
        <v>56</v>
      </c>
      <c r="T28" s="34">
        <f t="shared" si="1"/>
        <v>7724</v>
      </c>
      <c r="U28" s="32">
        <f t="shared" si="1"/>
        <v>0</v>
      </c>
      <c r="V28" s="35">
        <f t="shared" si="1"/>
        <v>224</v>
      </c>
      <c r="W28" s="36">
        <f t="shared" si="1"/>
        <v>12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121" t="s">
        <v>37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</row>
    <row r="31" spans="1:23" ht="18" customHeight="1">
      <c r="A31" s="70" t="s">
        <v>49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ht="12" customHeight="1">
      <c r="A32" s="70" t="s">
        <v>56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34" ht="18" customHeight="1">
      <c r="A33" s="70" t="s">
        <v>58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  <row r="34" spans="1:23" ht="15.75">
      <c r="A34" s="70" t="s">
        <v>57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5.7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ht="15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</row>
    <row r="37" spans="1:23" ht="15.7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1:23" ht="15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ht="15.75">
      <c r="A39" s="70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6"/>
      <c r="S39" s="6"/>
      <c r="T39" s="6"/>
      <c r="U39" s="6"/>
      <c r="V39" s="6"/>
      <c r="W39" s="6"/>
    </row>
    <row r="40" spans="1:23" ht="15.75">
      <c r="A40" s="70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6"/>
      <c r="R40" s="6"/>
      <c r="S40" s="6"/>
      <c r="T40" s="6"/>
      <c r="U40" s="6"/>
      <c r="V40" s="6"/>
      <c r="W40" s="6"/>
    </row>
    <row r="41" spans="1:23" ht="15.75">
      <c r="A41" s="86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6"/>
      <c r="R41" s="6"/>
      <c r="S41" s="6"/>
      <c r="T41" s="6"/>
      <c r="U41" s="6"/>
      <c r="V41" s="6"/>
      <c r="W41" s="6"/>
    </row>
    <row r="42" spans="1:23" ht="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80" zoomScaleNormal="80" zoomScaleSheetLayoutView="71" workbookViewId="0" topLeftCell="A4">
      <selection activeCell="U11" sqref="U11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31" t="s">
        <v>10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26.25" customHeight="1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ht="50.25" customHeight="1">
      <c r="A3" s="134" t="s">
        <v>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8"/>
    </row>
    <row r="4" spans="1:21" ht="39" customHeight="1" thickBot="1">
      <c r="A4" s="127" t="s">
        <v>8</v>
      </c>
      <c r="B4" s="135" t="s">
        <v>1</v>
      </c>
      <c r="C4" s="127" t="s">
        <v>7</v>
      </c>
      <c r="D4" s="127" t="s">
        <v>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 t="s">
        <v>22</v>
      </c>
    </row>
    <row r="5" spans="1:26" ht="189.75" customHeight="1" thickTop="1">
      <c r="A5" s="127"/>
      <c r="B5" s="135"/>
      <c r="C5" s="127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28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152</v>
      </c>
      <c r="E7" s="39">
        <v>4</v>
      </c>
      <c r="F7" s="39">
        <v>10</v>
      </c>
      <c r="G7" s="39">
        <v>2</v>
      </c>
      <c r="H7" s="39">
        <v>49</v>
      </c>
      <c r="I7" s="39">
        <v>20</v>
      </c>
      <c r="J7" s="39">
        <v>69</v>
      </c>
      <c r="K7" s="39">
        <v>49</v>
      </c>
      <c r="L7" s="39">
        <v>21</v>
      </c>
      <c r="M7" s="39">
        <v>20</v>
      </c>
      <c r="N7" s="39">
        <v>8</v>
      </c>
      <c r="O7" s="39">
        <v>22</v>
      </c>
      <c r="P7" s="39">
        <v>6</v>
      </c>
      <c r="Q7" s="39">
        <v>4</v>
      </c>
      <c r="R7" s="39">
        <v>17</v>
      </c>
      <c r="S7" s="39">
        <v>16</v>
      </c>
      <c r="T7" s="39">
        <v>137</v>
      </c>
      <c r="U7" s="24">
        <f aca="true" t="shared" si="0" ref="U7:U22">SUM(D7:T7)</f>
        <v>606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17</v>
      </c>
      <c r="M8" s="41">
        <v>0</v>
      </c>
      <c r="N8" s="41">
        <v>0</v>
      </c>
      <c r="O8" s="41">
        <v>0</v>
      </c>
      <c r="P8" s="41">
        <v>2</v>
      </c>
      <c r="Q8" s="41">
        <v>0</v>
      </c>
      <c r="R8" s="41">
        <v>0</v>
      </c>
      <c r="S8" s="41">
        <v>0</v>
      </c>
      <c r="T8" s="41">
        <v>4</v>
      </c>
      <c r="U8" s="24">
        <f t="shared" si="0"/>
        <v>24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1">
        <v>2</v>
      </c>
      <c r="E9" s="41">
        <v>5</v>
      </c>
      <c r="F9" s="41">
        <v>6</v>
      </c>
      <c r="G9" s="41">
        <v>13</v>
      </c>
      <c r="H9" s="41">
        <v>53</v>
      </c>
      <c r="I9" s="41">
        <v>0</v>
      </c>
      <c r="J9" s="41">
        <v>75</v>
      </c>
      <c r="K9" s="41">
        <v>0</v>
      </c>
      <c r="L9" s="41">
        <v>2</v>
      </c>
      <c r="M9" s="41">
        <v>1</v>
      </c>
      <c r="N9" s="41">
        <v>0</v>
      </c>
      <c r="O9" s="41">
        <v>0</v>
      </c>
      <c r="P9" s="41">
        <v>175</v>
      </c>
      <c r="Q9" s="41">
        <v>0</v>
      </c>
      <c r="R9" s="41">
        <v>0</v>
      </c>
      <c r="S9" s="41">
        <v>3</v>
      </c>
      <c r="T9" s="41">
        <v>149</v>
      </c>
      <c r="U9" s="24">
        <f t="shared" si="0"/>
        <v>484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1">
        <v>7</v>
      </c>
      <c r="E10" s="41">
        <v>9</v>
      </c>
      <c r="F10" s="41">
        <v>17</v>
      </c>
      <c r="G10" s="41">
        <v>11</v>
      </c>
      <c r="H10" s="41">
        <v>23</v>
      </c>
      <c r="I10" s="41">
        <v>31</v>
      </c>
      <c r="J10" s="41">
        <v>77</v>
      </c>
      <c r="K10" s="41">
        <v>1</v>
      </c>
      <c r="L10" s="41">
        <v>8</v>
      </c>
      <c r="M10" s="41">
        <v>11</v>
      </c>
      <c r="N10" s="41">
        <v>0</v>
      </c>
      <c r="O10" s="41">
        <v>12</v>
      </c>
      <c r="P10" s="41">
        <v>55</v>
      </c>
      <c r="Q10" s="41">
        <v>0</v>
      </c>
      <c r="R10" s="41">
        <v>8</v>
      </c>
      <c r="S10" s="41">
        <v>2</v>
      </c>
      <c r="T10" s="41">
        <v>98</v>
      </c>
      <c r="U10" s="24">
        <f t="shared" si="0"/>
        <v>370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1">
        <v>0</v>
      </c>
      <c r="E11" s="41">
        <v>5</v>
      </c>
      <c r="F11" s="41">
        <v>7</v>
      </c>
      <c r="G11" s="41">
        <v>12</v>
      </c>
      <c r="H11" s="41">
        <v>76</v>
      </c>
      <c r="I11" s="41">
        <v>1</v>
      </c>
      <c r="J11" s="41">
        <v>106</v>
      </c>
      <c r="K11" s="41">
        <v>0</v>
      </c>
      <c r="L11" s="41">
        <v>3</v>
      </c>
      <c r="M11" s="41">
        <v>1</v>
      </c>
      <c r="N11" s="41">
        <v>121</v>
      </c>
      <c r="O11" s="41">
        <v>0</v>
      </c>
      <c r="P11" s="41">
        <v>0</v>
      </c>
      <c r="Q11" s="41">
        <v>0</v>
      </c>
      <c r="R11" s="41">
        <v>0</v>
      </c>
      <c r="S11" s="41">
        <v>2</v>
      </c>
      <c r="T11" s="41">
        <v>160</v>
      </c>
      <c r="U11" s="24">
        <f t="shared" si="0"/>
        <v>494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1">
        <v>4</v>
      </c>
      <c r="E12" s="41">
        <v>9</v>
      </c>
      <c r="F12" s="41">
        <v>13</v>
      </c>
      <c r="G12" s="41">
        <v>16</v>
      </c>
      <c r="H12" s="41">
        <v>98</v>
      </c>
      <c r="I12" s="41">
        <v>4</v>
      </c>
      <c r="J12" s="41">
        <v>84</v>
      </c>
      <c r="K12" s="41">
        <v>2</v>
      </c>
      <c r="L12" s="41">
        <v>0</v>
      </c>
      <c r="M12" s="41">
        <v>20</v>
      </c>
      <c r="N12" s="41">
        <v>39</v>
      </c>
      <c r="O12" s="41">
        <v>1</v>
      </c>
      <c r="P12" s="41">
        <v>3</v>
      </c>
      <c r="Q12" s="41">
        <v>0</v>
      </c>
      <c r="R12" s="41">
        <v>2</v>
      </c>
      <c r="S12" s="41">
        <v>1</v>
      </c>
      <c r="T12" s="41">
        <v>408</v>
      </c>
      <c r="U12" s="24">
        <f t="shared" si="0"/>
        <v>704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55">
        <v>1</v>
      </c>
      <c r="E13" s="139">
        <v>5</v>
      </c>
      <c r="F13" s="139">
        <v>9</v>
      </c>
      <c r="G13" s="139">
        <v>37</v>
      </c>
      <c r="H13" s="139">
        <v>178</v>
      </c>
      <c r="I13" s="139">
        <v>0</v>
      </c>
      <c r="J13" s="139">
        <v>91</v>
      </c>
      <c r="K13" s="139">
        <v>0</v>
      </c>
      <c r="L13" s="139">
        <v>0</v>
      </c>
      <c r="M13" s="139">
        <v>43</v>
      </c>
      <c r="N13" s="139">
        <v>79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25</v>
      </c>
      <c r="U13" s="53">
        <f t="shared" si="0"/>
        <v>468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1">
        <v>0</v>
      </c>
      <c r="E14" s="41">
        <v>8</v>
      </c>
      <c r="F14" s="41">
        <v>13</v>
      </c>
      <c r="G14" s="41">
        <v>7</v>
      </c>
      <c r="H14" s="41">
        <v>84</v>
      </c>
      <c r="I14" s="41">
        <v>96</v>
      </c>
      <c r="J14" s="41">
        <v>91</v>
      </c>
      <c r="K14" s="41">
        <v>0</v>
      </c>
      <c r="L14" s="41">
        <v>0</v>
      </c>
      <c r="M14" s="41">
        <v>6</v>
      </c>
      <c r="N14" s="41">
        <v>142</v>
      </c>
      <c r="O14" s="41">
        <v>2</v>
      </c>
      <c r="P14" s="41">
        <v>60</v>
      </c>
      <c r="Q14" s="41">
        <v>0</v>
      </c>
      <c r="R14" s="41">
        <v>3</v>
      </c>
      <c r="S14" s="41">
        <v>0</v>
      </c>
      <c r="T14" s="41">
        <v>37</v>
      </c>
      <c r="U14" s="24">
        <f t="shared" si="0"/>
        <v>549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1">
        <v>0</v>
      </c>
      <c r="E15" s="41">
        <v>10</v>
      </c>
      <c r="F15" s="41">
        <v>6</v>
      </c>
      <c r="G15" s="41">
        <v>7</v>
      </c>
      <c r="H15" s="41">
        <v>58</v>
      </c>
      <c r="I15" s="41">
        <v>48</v>
      </c>
      <c r="J15" s="41">
        <v>47</v>
      </c>
      <c r="K15" s="41">
        <v>7</v>
      </c>
      <c r="L15" s="41">
        <v>1</v>
      </c>
      <c r="M15" s="41">
        <v>13</v>
      </c>
      <c r="N15" s="41">
        <v>58</v>
      </c>
      <c r="O15" s="41">
        <v>5</v>
      </c>
      <c r="P15" s="41">
        <v>0</v>
      </c>
      <c r="Q15" s="41">
        <v>0</v>
      </c>
      <c r="R15" s="41">
        <v>3</v>
      </c>
      <c r="S15" s="41">
        <v>3</v>
      </c>
      <c r="T15" s="41">
        <v>76</v>
      </c>
      <c r="U15" s="24">
        <f t="shared" si="0"/>
        <v>342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1">
        <v>3</v>
      </c>
      <c r="E16" s="41">
        <v>11</v>
      </c>
      <c r="F16" s="41">
        <v>10</v>
      </c>
      <c r="G16" s="41">
        <v>8</v>
      </c>
      <c r="H16" s="41">
        <v>118</v>
      </c>
      <c r="I16" s="41">
        <v>108</v>
      </c>
      <c r="J16" s="41">
        <v>110</v>
      </c>
      <c r="K16" s="41">
        <v>6</v>
      </c>
      <c r="L16" s="41">
        <v>13</v>
      </c>
      <c r="M16" s="41">
        <v>14</v>
      </c>
      <c r="N16" s="41">
        <v>2</v>
      </c>
      <c r="O16" s="41">
        <v>9</v>
      </c>
      <c r="P16" s="41">
        <v>79</v>
      </c>
      <c r="Q16" s="41">
        <v>4</v>
      </c>
      <c r="R16" s="41">
        <v>36</v>
      </c>
      <c r="S16" s="41">
        <v>3</v>
      </c>
      <c r="T16" s="41">
        <v>35</v>
      </c>
      <c r="U16" s="24">
        <f t="shared" si="0"/>
        <v>569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1">
        <v>13</v>
      </c>
      <c r="E17" s="41">
        <v>6</v>
      </c>
      <c r="F17" s="41">
        <v>3</v>
      </c>
      <c r="G17" s="41">
        <v>1</v>
      </c>
      <c r="H17" s="41">
        <v>59</v>
      </c>
      <c r="I17" s="41">
        <v>64</v>
      </c>
      <c r="J17" s="41">
        <v>53</v>
      </c>
      <c r="K17" s="41">
        <v>4</v>
      </c>
      <c r="L17" s="41">
        <v>10</v>
      </c>
      <c r="M17" s="41">
        <v>6</v>
      </c>
      <c r="N17" s="41">
        <v>0</v>
      </c>
      <c r="O17" s="41">
        <v>3</v>
      </c>
      <c r="P17" s="41">
        <v>8</v>
      </c>
      <c r="Q17" s="41">
        <v>0</v>
      </c>
      <c r="R17" s="41">
        <v>7</v>
      </c>
      <c r="S17" s="41">
        <v>1</v>
      </c>
      <c r="T17" s="41">
        <v>170</v>
      </c>
      <c r="U17" s="24">
        <f t="shared" si="0"/>
        <v>408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1">
        <v>0</v>
      </c>
      <c r="E18" s="41">
        <v>6</v>
      </c>
      <c r="F18" s="41">
        <v>11</v>
      </c>
      <c r="G18" s="41">
        <v>24</v>
      </c>
      <c r="H18" s="41">
        <v>119</v>
      </c>
      <c r="I18" s="41">
        <v>20</v>
      </c>
      <c r="J18" s="41">
        <v>81</v>
      </c>
      <c r="K18" s="41">
        <v>1</v>
      </c>
      <c r="L18" s="41">
        <v>9</v>
      </c>
      <c r="M18" s="41">
        <v>15</v>
      </c>
      <c r="N18" s="41">
        <v>4</v>
      </c>
      <c r="O18" s="41">
        <v>0</v>
      </c>
      <c r="P18" s="41">
        <v>237</v>
      </c>
      <c r="Q18" s="41">
        <v>0</v>
      </c>
      <c r="R18" s="41">
        <v>4</v>
      </c>
      <c r="S18" s="41">
        <v>0</v>
      </c>
      <c r="T18" s="41">
        <v>858</v>
      </c>
      <c r="U18" s="53">
        <f t="shared" si="0"/>
        <v>1389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1">
        <v>0</v>
      </c>
      <c r="E19" s="41">
        <v>4</v>
      </c>
      <c r="F19" s="41">
        <v>9</v>
      </c>
      <c r="G19" s="41">
        <v>4</v>
      </c>
      <c r="H19" s="41">
        <v>28</v>
      </c>
      <c r="I19" s="41">
        <v>35</v>
      </c>
      <c r="J19" s="41">
        <v>137</v>
      </c>
      <c r="K19" s="41">
        <v>1</v>
      </c>
      <c r="L19" s="41">
        <v>9</v>
      </c>
      <c r="M19" s="41">
        <v>36</v>
      </c>
      <c r="N19" s="41">
        <v>0</v>
      </c>
      <c r="O19" s="41">
        <v>0</v>
      </c>
      <c r="P19" s="41">
        <v>0</v>
      </c>
      <c r="Q19" s="41">
        <v>0</v>
      </c>
      <c r="R19" s="41">
        <v>51</v>
      </c>
      <c r="S19" s="41">
        <v>1</v>
      </c>
      <c r="T19" s="41">
        <v>621</v>
      </c>
      <c r="U19" s="24">
        <f t="shared" si="0"/>
        <v>936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1">
        <v>0</v>
      </c>
      <c r="E20" s="41">
        <v>4</v>
      </c>
      <c r="F20" s="41">
        <v>11</v>
      </c>
      <c r="G20" s="41">
        <v>7</v>
      </c>
      <c r="H20" s="41">
        <v>96</v>
      </c>
      <c r="I20" s="41">
        <v>49</v>
      </c>
      <c r="J20" s="41">
        <v>161</v>
      </c>
      <c r="K20" s="41">
        <v>2</v>
      </c>
      <c r="L20" s="41">
        <v>188</v>
      </c>
      <c r="M20" s="41">
        <v>12</v>
      </c>
      <c r="N20" s="41">
        <v>0</v>
      </c>
      <c r="O20" s="41">
        <v>0</v>
      </c>
      <c r="P20" s="41">
        <v>0</v>
      </c>
      <c r="Q20" s="41">
        <v>0</v>
      </c>
      <c r="R20" s="41">
        <v>60</v>
      </c>
      <c r="S20" s="41">
        <v>0</v>
      </c>
      <c r="T20" s="41">
        <v>173</v>
      </c>
      <c r="U20" s="53">
        <f t="shared" si="0"/>
        <v>763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1">
        <v>7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1</v>
      </c>
      <c r="L21" s="41">
        <v>0</v>
      </c>
      <c r="M21" s="41">
        <v>0</v>
      </c>
      <c r="N21" s="41">
        <v>41</v>
      </c>
      <c r="O21" s="41">
        <v>343</v>
      </c>
      <c r="P21" s="41">
        <v>0</v>
      </c>
      <c r="Q21" s="41">
        <v>0</v>
      </c>
      <c r="R21" s="41">
        <v>4</v>
      </c>
      <c r="S21" s="41">
        <v>0</v>
      </c>
      <c r="T21" s="41">
        <v>42</v>
      </c>
      <c r="U21" s="24">
        <f t="shared" si="0"/>
        <v>438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189</v>
      </c>
      <c r="E22" s="37">
        <f t="shared" si="1"/>
        <v>86</v>
      </c>
      <c r="F22" s="37">
        <f t="shared" si="1"/>
        <v>125</v>
      </c>
      <c r="G22" s="37">
        <f t="shared" si="1"/>
        <v>149</v>
      </c>
      <c r="H22" s="37">
        <f t="shared" si="1"/>
        <v>1039</v>
      </c>
      <c r="I22" s="37">
        <f t="shared" si="1"/>
        <v>477</v>
      </c>
      <c r="J22" s="37">
        <f t="shared" si="1"/>
        <v>1182</v>
      </c>
      <c r="K22" s="37">
        <f t="shared" si="1"/>
        <v>74</v>
      </c>
      <c r="L22" s="37">
        <f t="shared" si="1"/>
        <v>281</v>
      </c>
      <c r="M22" s="37">
        <f t="shared" si="1"/>
        <v>198</v>
      </c>
      <c r="N22" s="37">
        <f t="shared" si="1"/>
        <v>494</v>
      </c>
      <c r="O22" s="37">
        <f t="shared" si="1"/>
        <v>397</v>
      </c>
      <c r="P22" s="37">
        <f t="shared" si="1"/>
        <v>625</v>
      </c>
      <c r="Q22" s="37">
        <f t="shared" si="1"/>
        <v>8</v>
      </c>
      <c r="R22" s="37">
        <f t="shared" si="1"/>
        <v>195</v>
      </c>
      <c r="S22" s="37">
        <f t="shared" si="1"/>
        <v>32</v>
      </c>
      <c r="T22" s="37">
        <f t="shared" si="1"/>
        <v>2993</v>
      </c>
      <c r="U22" s="37">
        <f t="shared" si="0"/>
        <v>8544</v>
      </c>
    </row>
    <row r="25" spans="1:21" ht="15">
      <c r="A25" s="129" t="s">
        <v>38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</row>
    <row r="26" spans="1:21" ht="15">
      <c r="A26" s="130" t="s">
        <v>39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2023-09-06T06:37:52Z</dcterms:modified>
  <cp:category/>
  <cp:version/>
  <cp:contentType/>
  <cp:contentStatus/>
</cp:coreProperties>
</file>