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4808" windowHeight="7896" activeTab="1"/>
  </bookViews>
  <sheets>
    <sheet name="Кол-во обращений" sheetId="1" r:id="rId1"/>
    <sheet name="Тематика вопроса" sheetId="2" r:id="rId2"/>
  </sheets>
  <definedNames>
    <definedName name="_xlnm.Print_Area" localSheetId="0">'Кол-во обращений'!$A$1:$W$42</definedName>
    <definedName name="_xlnm.Print_Area" localSheetId="1">'Тематика вопроса'!$A$1:$U$26</definedName>
  </definedNames>
  <calcPr fullCalcOnLoad="1"/>
</workbook>
</file>

<file path=xl/sharedStrings.xml><?xml version="1.0" encoding="utf-8"?>
<sst xmlns="http://schemas.openxmlformats.org/spreadsheetml/2006/main" count="102" uniqueCount="79">
  <si>
    <t>№ п/п</t>
  </si>
  <si>
    <t>Код налогового органа</t>
  </si>
  <si>
    <t>всего</t>
  </si>
  <si>
    <t>в т.ч.</t>
  </si>
  <si>
    <t>через электронные сервисы:</t>
  </si>
  <si>
    <t>из Администрации Президента Российской Федерации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</si>
  <si>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</si>
  <si>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</si>
  <si>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</si>
  <si>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Обратиться в ФНС России</t>
  </si>
  <si>
    <t>Приложение № 1
к письму от _____________№ _____________</t>
  </si>
  <si>
    <t>ФГИС ДО</t>
  </si>
  <si>
    <t>на бумажном носителе</t>
  </si>
  <si>
    <t>из  других ТНО</t>
  </si>
  <si>
    <t xml:space="preserve">Наименование территориального налогового органа </t>
  </si>
  <si>
    <t>с нарушением срока исполнения</t>
  </si>
  <si>
    <t>Кол-во обращений, исполненных в отчетном периоде</t>
  </si>
  <si>
    <t>с нарушением срока перенаправления</t>
  </si>
  <si>
    <t>0003.0008.0086.0562 
Оказание услуг в электронной форме. Пользование информационными ресурсами</t>
  </si>
  <si>
    <t>из МИ ФНС России по ЦОД</t>
  </si>
  <si>
    <t xml:space="preserve">Количество поступивших обращений </t>
  </si>
  <si>
    <t>ЛК</t>
  </si>
  <si>
    <t>ИТОГО</t>
  </si>
  <si>
    <t>Приложение № 2
к письму от _____________№ _____________</t>
  </si>
  <si>
    <t>Информация об исполнении обращений граждан, поступивших</t>
  </si>
  <si>
    <t>По другим вопросам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</si>
  <si>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</si>
  <si>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</si>
  <si>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</si>
  <si>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</si>
  <si>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</si>
  <si>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</si>
  <si>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</si>
  <si>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</si>
  <si>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0003.0008.0086.0543
Транспортный налог</t>
  </si>
  <si>
    <t>0003.0008.0086.0540
Земельный налог</t>
  </si>
  <si>
    <t xml:space="preserve">всего </t>
  </si>
  <si>
    <t>СОБЛЮДАЙТЕ СЛЕДУЮЩИЕ СООТНОШЕНИЯ: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</si>
  <si>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</si>
  <si>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</si>
  <si>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Кол-во обраще-ний, постав-ленных на контроль в отчетном периоде</t>
  </si>
  <si>
    <t xml:space="preserve">Кол-во обраще-ний, срок исполне-ния продлен в отчетном периоде
</t>
  </si>
  <si>
    <t>из вышестоящего налогового органа</t>
  </si>
  <si>
    <t>Кол-во обращений, перенаправленных  по принадлежности в другой ТНО и снятых с контроля</t>
  </si>
  <si>
    <t>всего **</t>
  </si>
  <si>
    <t>ТКС</t>
  </si>
  <si>
    <t>в  т.ч.</t>
  </si>
  <si>
    <t>СЭД</t>
  </si>
  <si>
    <t>СООН</t>
  </si>
  <si>
    <t>гр. 4 = гр. 5 + гр. 8 + гр. 9+ гр. 10+ гр. 13 + гр. 14 + гр. 15 + гр. 16+ гр. 17;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</si>
  <si>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</si>
  <si>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0003.0008.0086.0544
Налог на имущество</t>
  </si>
  <si>
    <t xml:space="preserve">0003.0008.0086.0567 
Надзор в области организации и проведения азартных игр и лотерей 
</t>
  </si>
  <si>
    <t xml:space="preserve">0003.0008.0086.0551 
Учет налогоплательщиков. Получение и отказ от ИНН 
</t>
  </si>
  <si>
    <t>0003.0008.0086.0568
 Регистрация контрольно- кассовой техники, используемой организациями и индивидуальными предпринимателями</t>
  </si>
  <si>
    <t xml:space="preserve">      </t>
  </si>
  <si>
    <t>гр. 4 = гр. 18;</t>
  </si>
  <si>
    <t>в пустых клетках проставляйте нули</t>
  </si>
  <si>
    <t>значение в гр. 21 приложения № 1 = значению в  гр. 4  приложения № 2;</t>
  </si>
  <si>
    <t>Итого</t>
  </si>
  <si>
    <t>Межрайонная  ИФНС России № 27 по Ростовской области</t>
  </si>
  <si>
    <t>ИФНС России по г. Таганрогу Ростовской области</t>
  </si>
  <si>
    <t>ИФНС России по Ленинскому району г. Ростова-на-Дону</t>
  </si>
  <si>
    <t>ИФНС России по Октябрьскому району г. Ростова-на-Дону</t>
  </si>
  <si>
    <t>Межрайонная  ИФНС России № 4 по Ростовской области</t>
  </si>
  <si>
    <t>Межрайонная  ИФНС России № 11 по Ростовской области</t>
  </si>
  <si>
    <t>Межрайонная  ИФНС России № 12 по Ростовской области</t>
  </si>
  <si>
    <t>Межрайонная  ИФНС России № 13 по Ростовской области</t>
  </si>
  <si>
    <t>Межрайонная  ИФНС России № 18 по Ростовской области</t>
  </si>
  <si>
    <t>Межрайонная  ИФНС России № 21 по Ростовской области</t>
  </si>
  <si>
    <t>Межрайонная  ИФНС России № 23 по Ростовской области</t>
  </si>
  <si>
    <t>Межрайонная  ИФНС России № 24 по Ростовской области</t>
  </si>
  <si>
    <t>Межрайонная  ИФНС России № 25 по Ростовской области</t>
  </si>
  <si>
    <t>Межрайонная  ИФНС России № 26 по Ростовской области</t>
  </si>
  <si>
    <t>УФНС России по Ростовской области</t>
  </si>
  <si>
    <t>Межрайонная  ИФНС России №   4 по Ростовской области</t>
  </si>
  <si>
    <t xml:space="preserve">        </t>
  </si>
  <si>
    <t xml:space="preserve"> в   УФНС Росии по Ростовской области и территориальные налоговые органы за январь месяц 2023 г.</t>
  </si>
  <si>
    <t>Статистические данные по обращениям граждан, поступившим в январе 2023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</si>
</sst>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#,##0.00_ ;\-#,##0.0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2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u val="single"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11" xfId="0" applyFill="1" applyBorder="1" applyAlignment="1">
      <alignment/>
    </xf>
    <xf numFmtId="0" fontId="0" fillId="32" borderId="0" xfId="0" applyFill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57" fillId="32" borderId="0" xfId="0" applyFont="1" applyFill="1" applyBorder="1" applyAlignment="1">
      <alignment vertical="center" textRotation="90"/>
    </xf>
    <xf numFmtId="0" fontId="58" fillId="32" borderId="10" xfId="0" applyFont="1" applyFill="1" applyBorder="1" applyAlignment="1">
      <alignment horizontal="center" vertical="center" wrapText="1"/>
    </xf>
    <xf numFmtId="0" fontId="59" fillId="32" borderId="10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left" vertical="center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wrapText="1"/>
    </xf>
    <xf numFmtId="0" fontId="58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left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center"/>
    </xf>
    <xf numFmtId="0" fontId="60" fillId="32" borderId="10" xfId="0" applyFont="1" applyFill="1" applyBorder="1" applyAlignment="1">
      <alignment horizontal="center" vertical="center" wrapText="1"/>
    </xf>
    <xf numFmtId="0" fontId="61" fillId="32" borderId="10" xfId="0" applyFont="1" applyFill="1" applyBorder="1" applyAlignment="1">
      <alignment horizontal="center" vertical="center" wrapText="1"/>
    </xf>
    <xf numFmtId="0" fontId="34" fillId="32" borderId="10" xfId="0" applyFont="1" applyFill="1" applyBorder="1" applyAlignment="1">
      <alignment horizontal="center" vertical="center" wrapText="1"/>
    </xf>
    <xf numFmtId="0" fontId="35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2" fillId="32" borderId="32" xfId="0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horizontal="center" vertical="center" wrapText="1"/>
    </xf>
    <xf numFmtId="0" fontId="2" fillId="32" borderId="34" xfId="0" applyFont="1" applyFill="1" applyBorder="1" applyAlignment="1">
      <alignment horizontal="center" vertical="center" wrapText="1"/>
    </xf>
    <xf numFmtId="0" fontId="2" fillId="32" borderId="35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11" fillId="32" borderId="30" xfId="0" applyFont="1" applyFill="1" applyBorder="1" applyAlignment="1">
      <alignment horizontal="center" vertical="center" wrapText="1"/>
    </xf>
    <xf numFmtId="0" fontId="11" fillId="32" borderId="28" xfId="0" applyFont="1" applyFill="1" applyBorder="1" applyAlignment="1">
      <alignment horizontal="center" vertical="center" wrapText="1"/>
    </xf>
    <xf numFmtId="0" fontId="11" fillId="32" borderId="29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62" fillId="32" borderId="0" xfId="0" applyFont="1" applyFill="1" applyBorder="1" applyAlignment="1">
      <alignment horizontal="left" vertical="center" wrapText="1"/>
    </xf>
    <xf numFmtId="0" fontId="63" fillId="32" borderId="0" xfId="0" applyFont="1" applyFill="1" applyBorder="1" applyAlignment="1">
      <alignment horizontal="left" vertical="center" wrapText="1"/>
    </xf>
    <xf numFmtId="0" fontId="64" fillId="32" borderId="36" xfId="0" applyFont="1" applyFill="1" applyBorder="1" applyAlignment="1">
      <alignment horizontal="center" vertical="center" wrapText="1"/>
    </xf>
    <xf numFmtId="0" fontId="64" fillId="32" borderId="37" xfId="0" applyFont="1" applyFill="1" applyBorder="1" applyAlignment="1">
      <alignment horizontal="center" vertical="center" wrapText="1"/>
    </xf>
    <xf numFmtId="0" fontId="64" fillId="32" borderId="38" xfId="0" applyFont="1" applyFill="1" applyBorder="1" applyAlignment="1">
      <alignment horizontal="center" vertical="center" wrapText="1"/>
    </xf>
    <xf numFmtId="0" fontId="64" fillId="32" borderId="39" xfId="0" applyFont="1" applyFill="1" applyBorder="1" applyAlignment="1">
      <alignment horizontal="center" vertical="center" wrapText="1"/>
    </xf>
    <xf numFmtId="0" fontId="64" fillId="32" borderId="40" xfId="0" applyFont="1" applyFill="1" applyBorder="1" applyAlignment="1">
      <alignment horizontal="center" vertical="center" wrapText="1"/>
    </xf>
    <xf numFmtId="0" fontId="64" fillId="32" borderId="27" xfId="0" applyFont="1" applyFill="1" applyBorder="1" applyAlignment="1">
      <alignment horizontal="center" vertical="center" wrapText="1"/>
    </xf>
    <xf numFmtId="170" fontId="64" fillId="32" borderId="41" xfId="43" applyFont="1" applyFill="1" applyBorder="1" applyAlignment="1">
      <alignment horizontal="center" vertical="center" textRotation="90" wrapText="1"/>
    </xf>
    <xf numFmtId="170" fontId="64" fillId="32" borderId="42" xfId="43" applyFont="1" applyFill="1" applyBorder="1" applyAlignment="1">
      <alignment horizontal="center" vertical="center" textRotation="90" wrapText="1"/>
    </xf>
    <xf numFmtId="170" fontId="64" fillId="32" borderId="43" xfId="43" applyFont="1" applyFill="1" applyBorder="1" applyAlignment="1">
      <alignment horizontal="center" vertical="center" textRotation="90" wrapText="1"/>
    </xf>
    <xf numFmtId="0" fontId="64" fillId="32" borderId="41" xfId="0" applyFont="1" applyFill="1" applyBorder="1" applyAlignment="1">
      <alignment horizontal="center" vertical="center" wrapText="1"/>
    </xf>
    <xf numFmtId="0" fontId="64" fillId="32" borderId="43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left" vertical="center" wrapText="1"/>
    </xf>
    <xf numFmtId="0" fontId="5" fillId="32" borderId="44" xfId="0" applyFont="1" applyFill="1" applyBorder="1" applyAlignment="1">
      <alignment horizontal="center" vertical="center" textRotation="90" wrapText="1"/>
    </xf>
    <xf numFmtId="0" fontId="5" fillId="32" borderId="45" xfId="0" applyFont="1" applyFill="1" applyBorder="1" applyAlignment="1">
      <alignment horizontal="center" vertical="center" textRotation="90" wrapText="1"/>
    </xf>
    <xf numFmtId="0" fontId="5" fillId="32" borderId="46" xfId="0" applyFont="1" applyFill="1" applyBorder="1" applyAlignment="1">
      <alignment horizontal="center" vertical="center" textRotation="90" wrapText="1"/>
    </xf>
    <xf numFmtId="0" fontId="5" fillId="32" borderId="47" xfId="0" applyFont="1" applyFill="1" applyBorder="1" applyAlignment="1">
      <alignment horizontal="center" vertical="center" wrapText="1"/>
    </xf>
    <xf numFmtId="0" fontId="5" fillId="32" borderId="48" xfId="0" applyFont="1" applyFill="1" applyBorder="1" applyAlignment="1">
      <alignment horizontal="center" vertical="center" wrapText="1"/>
    </xf>
    <xf numFmtId="0" fontId="5" fillId="32" borderId="40" xfId="0" applyFont="1" applyFill="1" applyBorder="1" applyAlignment="1">
      <alignment horizontal="center" vertical="center" wrapText="1"/>
    </xf>
    <xf numFmtId="0" fontId="5" fillId="32" borderId="29" xfId="0" applyFont="1" applyFill="1" applyBorder="1" applyAlignment="1">
      <alignment horizontal="center" vertical="center" wrapText="1"/>
    </xf>
    <xf numFmtId="0" fontId="5" fillId="32" borderId="49" xfId="0" applyFont="1" applyFill="1" applyBorder="1" applyAlignment="1">
      <alignment horizontal="center" vertical="center" wrapText="1"/>
    </xf>
    <xf numFmtId="0" fontId="5" fillId="32" borderId="41" xfId="0" applyFont="1" applyFill="1" applyBorder="1" applyAlignment="1">
      <alignment horizontal="center" vertical="center" wrapText="1"/>
    </xf>
    <xf numFmtId="0" fontId="5" fillId="32" borderId="42" xfId="0" applyFont="1" applyFill="1" applyBorder="1" applyAlignment="1">
      <alignment horizontal="center" vertical="center" wrapText="1"/>
    </xf>
    <xf numFmtId="0" fontId="5" fillId="32" borderId="43" xfId="0" applyFont="1" applyFill="1" applyBorder="1" applyAlignment="1">
      <alignment horizontal="center" vertical="center" wrapText="1"/>
    </xf>
    <xf numFmtId="0" fontId="5" fillId="32" borderId="44" xfId="0" applyFont="1" applyFill="1" applyBorder="1" applyAlignment="1">
      <alignment horizontal="center" vertical="center" wrapText="1"/>
    </xf>
    <xf numFmtId="0" fontId="5" fillId="32" borderId="45" xfId="0" applyFont="1" applyFill="1" applyBorder="1" applyAlignment="1">
      <alignment horizontal="center" vertical="center" wrapText="1"/>
    </xf>
    <xf numFmtId="0" fontId="5" fillId="32" borderId="46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right" vertical="center" wrapText="1"/>
    </xf>
    <xf numFmtId="0" fontId="9" fillId="32" borderId="0" xfId="0" applyFont="1" applyFill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5" fillId="32" borderId="50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51" xfId="0" applyFont="1" applyFill="1" applyBorder="1" applyAlignment="1">
      <alignment horizontal="center" vertical="center" wrapText="1"/>
    </xf>
    <xf numFmtId="0" fontId="5" fillId="32" borderId="41" xfId="0" applyFont="1" applyFill="1" applyBorder="1" applyAlignment="1">
      <alignment horizontal="center" vertical="center" textRotation="90" wrapText="1"/>
    </xf>
    <xf numFmtId="0" fontId="5" fillId="32" borderId="42" xfId="0" applyFont="1" applyFill="1" applyBorder="1" applyAlignment="1">
      <alignment horizontal="center" vertical="center" textRotation="90" wrapText="1"/>
    </xf>
    <xf numFmtId="0" fontId="5" fillId="32" borderId="43" xfId="0" applyFont="1" applyFill="1" applyBorder="1" applyAlignment="1">
      <alignment horizontal="center" vertical="center" textRotation="90" wrapText="1"/>
    </xf>
    <xf numFmtId="0" fontId="8" fillId="32" borderId="52" xfId="0" applyFont="1" applyFill="1" applyBorder="1" applyAlignment="1">
      <alignment horizontal="center" vertical="center" wrapText="1" shrinkToFit="1"/>
    </xf>
    <xf numFmtId="0" fontId="8" fillId="32" borderId="12" xfId="0" applyFont="1" applyFill="1" applyBorder="1" applyAlignment="1">
      <alignment horizontal="center" vertical="center" wrapText="1" shrinkToFit="1"/>
    </xf>
    <xf numFmtId="0" fontId="8" fillId="32" borderId="53" xfId="0" applyFont="1" applyFill="1" applyBorder="1" applyAlignment="1">
      <alignment horizontal="center" vertical="center" wrapText="1" shrinkToFit="1"/>
    </xf>
    <xf numFmtId="0" fontId="5" fillId="32" borderId="54" xfId="0" applyFont="1" applyFill="1" applyBorder="1" applyAlignment="1">
      <alignment horizontal="center" vertical="center" wrapText="1"/>
    </xf>
    <xf numFmtId="0" fontId="5" fillId="32" borderId="55" xfId="0" applyFont="1" applyFill="1" applyBorder="1" applyAlignment="1">
      <alignment horizontal="center" vertical="center" wrapText="1"/>
    </xf>
    <xf numFmtId="0" fontId="64" fillId="32" borderId="10" xfId="0" applyFont="1" applyFill="1" applyBorder="1" applyAlignment="1">
      <alignment horizontal="center" vertical="center" wrapText="1"/>
    </xf>
    <xf numFmtId="0" fontId="64" fillId="32" borderId="42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left" vertical="center" wrapText="1"/>
    </xf>
    <xf numFmtId="0" fontId="10" fillId="32" borderId="0" xfId="0" applyFont="1" applyFill="1" applyBorder="1" applyAlignment="1">
      <alignment horizontal="left" vertical="center" wrapText="1"/>
    </xf>
    <xf numFmtId="0" fontId="8" fillId="32" borderId="54" xfId="0" applyFont="1" applyFill="1" applyBorder="1" applyAlignment="1">
      <alignment horizontal="center" vertical="center" wrapText="1"/>
    </xf>
    <xf numFmtId="0" fontId="8" fillId="32" borderId="47" xfId="0" applyFont="1" applyFill="1" applyBorder="1" applyAlignment="1">
      <alignment horizontal="center" vertical="center" wrapText="1"/>
    </xf>
    <xf numFmtId="0" fontId="8" fillId="32" borderId="55" xfId="0" applyFont="1" applyFill="1" applyBorder="1" applyAlignment="1">
      <alignment horizontal="center" vertical="center" wrapText="1"/>
    </xf>
    <xf numFmtId="0" fontId="8" fillId="32" borderId="48" xfId="0" applyFont="1" applyFill="1" applyBorder="1" applyAlignment="1">
      <alignment horizontal="center" vertical="center" wrapText="1"/>
    </xf>
    <xf numFmtId="0" fontId="64" fillId="32" borderId="29" xfId="0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 textRotation="90" wrapText="1" shrinkToFit="1"/>
    </xf>
    <xf numFmtId="0" fontId="7" fillId="32" borderId="56" xfId="0" applyFont="1" applyFill="1" applyBorder="1" applyAlignment="1">
      <alignment horizontal="center" vertical="center" textRotation="90" wrapText="1" shrinkToFit="1"/>
    </xf>
    <xf numFmtId="0" fontId="64" fillId="32" borderId="57" xfId="0" applyFont="1" applyFill="1" applyBorder="1" applyAlignment="1">
      <alignment horizontal="center" vertical="center" wrapText="1"/>
    </xf>
    <xf numFmtId="0" fontId="7" fillId="32" borderId="56" xfId="0" applyFont="1" applyFill="1" applyBorder="1" applyAlignment="1">
      <alignment horizontal="center" vertical="center" textRotation="90" wrapText="1"/>
    </xf>
    <xf numFmtId="0" fontId="7" fillId="32" borderId="58" xfId="0" applyFont="1" applyFill="1" applyBorder="1" applyAlignment="1">
      <alignment horizontal="center" vertical="center" textRotation="90" wrapText="1"/>
    </xf>
    <xf numFmtId="0" fontId="7" fillId="32" borderId="21" xfId="0" applyFont="1" applyFill="1" applyBorder="1" applyAlignment="1">
      <alignment horizontal="center" vertical="center" textRotation="90" wrapText="1"/>
    </xf>
    <xf numFmtId="0" fontId="65" fillId="32" borderId="10" xfId="0" applyFont="1" applyFill="1" applyBorder="1" applyAlignment="1">
      <alignment horizontal="center" vertical="center" wrapText="1"/>
    </xf>
    <xf numFmtId="0" fontId="65" fillId="32" borderId="10" xfId="0" applyFont="1" applyFill="1" applyBorder="1" applyAlignment="1">
      <alignment horizontal="center" vertical="center" textRotation="90"/>
    </xf>
    <xf numFmtId="0" fontId="66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60" fillId="32" borderId="0" xfId="0" applyFont="1" applyFill="1" applyAlignment="1">
      <alignment horizontal="right" wrapText="1"/>
    </xf>
    <xf numFmtId="0" fontId="60" fillId="32" borderId="0" xfId="0" applyFont="1" applyFill="1" applyAlignment="1">
      <alignment horizontal="right"/>
    </xf>
    <xf numFmtId="0" fontId="67" fillId="32" borderId="0" xfId="0" applyFont="1" applyFill="1" applyAlignment="1">
      <alignment horizontal="center" vertical="center"/>
    </xf>
    <xf numFmtId="0" fontId="67" fillId="32" borderId="0" xfId="0" applyFont="1" applyFill="1" applyBorder="1" applyAlignment="1">
      <alignment horizontal="center" vertical="center" wrapText="1"/>
    </xf>
    <xf numFmtId="0" fontId="58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8"/>
  <sheetViews>
    <sheetView zoomScale="80" zoomScaleNormal="80" zoomScaleSheetLayoutView="80" zoomScalePageLayoutView="60" workbookViewId="0" topLeftCell="A16">
      <selection activeCell="J28" sqref="J28"/>
    </sheetView>
  </sheetViews>
  <sheetFormatPr defaultColWidth="9.140625" defaultRowHeight="15"/>
  <cols>
    <col min="1" max="1" width="4.7109375" style="4" customWidth="1"/>
    <col min="2" max="2" width="8.28125" style="4" customWidth="1"/>
    <col min="3" max="3" width="27.28125" style="4" customWidth="1"/>
    <col min="4" max="4" width="9.57421875" style="4" customWidth="1"/>
    <col min="5" max="6" width="6.7109375" style="4" customWidth="1"/>
    <col min="7" max="7" width="9.57421875" style="4" customWidth="1"/>
    <col min="8" max="8" width="8.57421875" style="4" customWidth="1"/>
    <col min="9" max="11" width="8.7109375" style="4" customWidth="1"/>
    <col min="12" max="12" width="9.28125" style="4" customWidth="1"/>
    <col min="13" max="13" width="11.28125" style="4" customWidth="1"/>
    <col min="14" max="14" width="10.28125" style="4" customWidth="1"/>
    <col min="15" max="15" width="9.7109375" style="4" customWidth="1"/>
    <col min="16" max="16" width="9.00390625" style="4" bestFit="1" customWidth="1"/>
    <col min="17" max="17" width="9.7109375" style="4" customWidth="1"/>
    <col min="18" max="18" width="11.00390625" style="4" customWidth="1"/>
    <col min="19" max="19" width="10.28125" style="4" customWidth="1"/>
    <col min="20" max="20" width="8.421875" style="4" customWidth="1"/>
    <col min="21" max="21" width="12.28125" style="4" customWidth="1"/>
    <col min="22" max="22" width="9.140625" style="4" customWidth="1"/>
    <col min="23" max="23" width="12.8515625" style="4" customWidth="1"/>
    <col min="24" max="16384" width="9.140625" style="4" customWidth="1"/>
  </cols>
  <sheetData>
    <row r="1" spans="1:23" ht="27.75" customHeight="1">
      <c r="A1" s="87" t="s">
        <v>23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</row>
    <row r="2" spans="1:23" ht="27.75" customHeight="1">
      <c r="A2" s="88" t="s">
        <v>24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1:23" s="7" customFormat="1" ht="57.75" customHeight="1" thickBot="1">
      <c r="A3" s="89" t="s">
        <v>77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</row>
    <row r="4" spans="1:23" ht="78" customHeight="1">
      <c r="A4" s="90" t="s">
        <v>0</v>
      </c>
      <c r="B4" s="90" t="s">
        <v>1</v>
      </c>
      <c r="C4" s="96" t="s">
        <v>14</v>
      </c>
      <c r="D4" s="105" t="s">
        <v>20</v>
      </c>
      <c r="E4" s="106"/>
      <c r="F4" s="106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8"/>
      <c r="R4" s="90" t="s">
        <v>40</v>
      </c>
      <c r="S4" s="90" t="s">
        <v>41</v>
      </c>
      <c r="T4" s="99" t="s">
        <v>16</v>
      </c>
      <c r="U4" s="100"/>
      <c r="V4" s="76" t="s">
        <v>43</v>
      </c>
      <c r="W4" s="77"/>
    </row>
    <row r="5" spans="1:23" ht="16.5" customHeight="1">
      <c r="A5" s="91"/>
      <c r="B5" s="91"/>
      <c r="C5" s="97"/>
      <c r="D5" s="110" t="s">
        <v>36</v>
      </c>
      <c r="E5" s="78" t="s">
        <v>3</v>
      </c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80"/>
      <c r="R5" s="91"/>
      <c r="S5" s="91"/>
      <c r="T5" s="113" t="s">
        <v>36</v>
      </c>
      <c r="U5" s="23" t="s">
        <v>3</v>
      </c>
      <c r="V5" s="113" t="s">
        <v>44</v>
      </c>
      <c r="W5" s="17" t="s">
        <v>3</v>
      </c>
    </row>
    <row r="6" spans="1:23" ht="47.25" customHeight="1">
      <c r="A6" s="91"/>
      <c r="B6" s="91"/>
      <c r="C6" s="97"/>
      <c r="D6" s="110"/>
      <c r="E6" s="78" t="s">
        <v>4</v>
      </c>
      <c r="F6" s="79"/>
      <c r="G6" s="79"/>
      <c r="H6" s="79"/>
      <c r="I6" s="79"/>
      <c r="J6" s="79"/>
      <c r="K6" s="79"/>
      <c r="L6" s="79"/>
      <c r="M6" s="81" t="s">
        <v>12</v>
      </c>
      <c r="N6" s="81" t="s">
        <v>42</v>
      </c>
      <c r="O6" s="81" t="s">
        <v>19</v>
      </c>
      <c r="P6" s="81" t="s">
        <v>13</v>
      </c>
      <c r="Q6" s="84" t="s">
        <v>5</v>
      </c>
      <c r="R6" s="91"/>
      <c r="S6" s="91"/>
      <c r="T6" s="114"/>
      <c r="U6" s="93" t="s">
        <v>15</v>
      </c>
      <c r="V6" s="114"/>
      <c r="W6" s="73" t="s">
        <v>17</v>
      </c>
    </row>
    <row r="7" spans="1:23" ht="48" customHeight="1">
      <c r="A7" s="91"/>
      <c r="B7" s="91"/>
      <c r="C7" s="97"/>
      <c r="D7" s="110"/>
      <c r="E7" s="65" t="s">
        <v>9</v>
      </c>
      <c r="F7" s="109"/>
      <c r="G7" s="66"/>
      <c r="H7" s="70" t="s">
        <v>45</v>
      </c>
      <c r="I7" s="70" t="s">
        <v>11</v>
      </c>
      <c r="J7" s="63" t="s">
        <v>21</v>
      </c>
      <c r="K7" s="64"/>
      <c r="L7" s="64"/>
      <c r="M7" s="82"/>
      <c r="N7" s="82"/>
      <c r="O7" s="82"/>
      <c r="P7" s="82"/>
      <c r="Q7" s="85"/>
      <c r="R7" s="91"/>
      <c r="S7" s="91"/>
      <c r="T7" s="114"/>
      <c r="U7" s="94"/>
      <c r="V7" s="114"/>
      <c r="W7" s="74"/>
    </row>
    <row r="8" spans="1:23" ht="48" customHeight="1">
      <c r="A8" s="91"/>
      <c r="B8" s="91"/>
      <c r="C8" s="97"/>
      <c r="D8" s="111"/>
      <c r="E8" s="67" t="s">
        <v>2</v>
      </c>
      <c r="F8" s="65" t="s">
        <v>46</v>
      </c>
      <c r="G8" s="66"/>
      <c r="H8" s="102"/>
      <c r="I8" s="112"/>
      <c r="J8" s="67" t="s">
        <v>2</v>
      </c>
      <c r="K8" s="65" t="s">
        <v>3</v>
      </c>
      <c r="L8" s="66"/>
      <c r="M8" s="82"/>
      <c r="N8" s="82"/>
      <c r="O8" s="82"/>
      <c r="P8" s="82"/>
      <c r="Q8" s="85"/>
      <c r="R8" s="91"/>
      <c r="S8" s="91"/>
      <c r="T8" s="114"/>
      <c r="U8" s="94"/>
      <c r="V8" s="114"/>
      <c r="W8" s="74"/>
    </row>
    <row r="9" spans="1:23" ht="20.25" customHeight="1">
      <c r="A9" s="91"/>
      <c r="B9" s="91"/>
      <c r="C9" s="97"/>
      <c r="D9" s="111"/>
      <c r="E9" s="68"/>
      <c r="F9" s="70" t="s">
        <v>47</v>
      </c>
      <c r="G9" s="61" t="s">
        <v>48</v>
      </c>
      <c r="H9" s="102"/>
      <c r="I9" s="112"/>
      <c r="J9" s="68"/>
      <c r="K9" s="101" t="s">
        <v>47</v>
      </c>
      <c r="L9" s="61" t="s">
        <v>48</v>
      </c>
      <c r="M9" s="82"/>
      <c r="N9" s="82"/>
      <c r="O9" s="82"/>
      <c r="P9" s="82"/>
      <c r="Q9" s="85"/>
      <c r="R9" s="91"/>
      <c r="S9" s="91"/>
      <c r="T9" s="114"/>
      <c r="U9" s="94"/>
      <c r="V9" s="114"/>
      <c r="W9" s="74"/>
    </row>
    <row r="10" spans="1:23" ht="126" customHeight="1" thickBot="1">
      <c r="A10" s="92"/>
      <c r="B10" s="92"/>
      <c r="C10" s="98"/>
      <c r="D10" s="111"/>
      <c r="E10" s="69"/>
      <c r="F10" s="71"/>
      <c r="G10" s="62"/>
      <c r="H10" s="71"/>
      <c r="I10" s="71"/>
      <c r="J10" s="69"/>
      <c r="K10" s="70"/>
      <c r="L10" s="62"/>
      <c r="M10" s="83"/>
      <c r="N10" s="83"/>
      <c r="O10" s="83"/>
      <c r="P10" s="83"/>
      <c r="Q10" s="86"/>
      <c r="R10" s="92"/>
      <c r="S10" s="92"/>
      <c r="T10" s="115"/>
      <c r="U10" s="95"/>
      <c r="V10" s="115"/>
      <c r="W10" s="75"/>
    </row>
    <row r="11" spans="1:23" s="5" customFormat="1" ht="14.25" customHeight="1" thickBot="1">
      <c r="A11" s="19">
        <v>1</v>
      </c>
      <c r="B11" s="20">
        <v>2</v>
      </c>
      <c r="C11" s="20">
        <v>3</v>
      </c>
      <c r="D11" s="20">
        <v>4</v>
      </c>
      <c r="E11" s="21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  <c r="O11" s="20">
        <v>15</v>
      </c>
      <c r="P11" s="20">
        <v>16</v>
      </c>
      <c r="Q11" s="20">
        <v>17</v>
      </c>
      <c r="R11" s="20">
        <v>18</v>
      </c>
      <c r="S11" s="20">
        <v>19</v>
      </c>
      <c r="T11" s="20">
        <v>20</v>
      </c>
      <c r="U11" s="20">
        <v>21</v>
      </c>
      <c r="V11" s="20">
        <v>22</v>
      </c>
      <c r="W11" s="20">
        <v>23</v>
      </c>
    </row>
    <row r="12" spans="1:23" ht="30" customHeight="1" hidden="1">
      <c r="A12" s="15"/>
      <c r="B12" s="18"/>
      <c r="C12" s="18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6"/>
      <c r="R12" s="18"/>
      <c r="S12" s="14"/>
      <c r="T12" s="15"/>
      <c r="U12" s="14"/>
      <c r="V12" s="14"/>
      <c r="W12" s="14"/>
    </row>
    <row r="13" spans="1:23" ht="30" customHeight="1" thickBot="1">
      <c r="A13" s="25">
        <v>1</v>
      </c>
      <c r="B13" s="25">
        <v>6100</v>
      </c>
      <c r="C13" s="38" t="s">
        <v>74</v>
      </c>
      <c r="D13" s="30">
        <f aca="true" t="shared" si="0" ref="D13:D27">E13+H13+I13+J13+M13+N13+O13+P13+Q13</f>
        <v>599</v>
      </c>
      <c r="E13" s="25">
        <v>149</v>
      </c>
      <c r="F13" s="25">
        <v>149</v>
      </c>
      <c r="G13" s="25">
        <v>0</v>
      </c>
      <c r="H13" s="25">
        <v>0</v>
      </c>
      <c r="I13" s="25">
        <v>1</v>
      </c>
      <c r="J13" s="25">
        <v>41</v>
      </c>
      <c r="K13" s="25">
        <v>7</v>
      </c>
      <c r="L13" s="25">
        <v>34</v>
      </c>
      <c r="M13" s="25">
        <v>119</v>
      </c>
      <c r="N13" s="25">
        <v>121</v>
      </c>
      <c r="O13" s="25">
        <v>18</v>
      </c>
      <c r="P13" s="25">
        <v>150</v>
      </c>
      <c r="Q13" s="25">
        <v>0</v>
      </c>
      <c r="R13" s="25">
        <v>599</v>
      </c>
      <c r="S13" s="25">
        <v>21</v>
      </c>
      <c r="T13" s="25">
        <v>341</v>
      </c>
      <c r="U13" s="25">
        <v>0</v>
      </c>
      <c r="V13" s="25">
        <v>5</v>
      </c>
      <c r="W13" s="25">
        <v>1</v>
      </c>
    </row>
    <row r="14" spans="1:23" ht="30" customHeight="1" thickBot="1">
      <c r="A14" s="25">
        <v>2</v>
      </c>
      <c r="B14" s="25">
        <v>6152</v>
      </c>
      <c r="C14" s="38" t="s">
        <v>60</v>
      </c>
      <c r="D14" s="30">
        <f t="shared" si="0"/>
        <v>4</v>
      </c>
      <c r="E14" s="43">
        <v>3</v>
      </c>
      <c r="F14" s="43">
        <v>3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1</v>
      </c>
      <c r="N14" s="1">
        <v>0</v>
      </c>
      <c r="O14" s="1">
        <v>0</v>
      </c>
      <c r="P14" s="1">
        <v>0</v>
      </c>
      <c r="Q14" s="44">
        <v>0</v>
      </c>
      <c r="R14" s="45">
        <v>4</v>
      </c>
      <c r="S14" s="46">
        <v>0</v>
      </c>
      <c r="T14" s="47">
        <v>4</v>
      </c>
      <c r="U14" s="1">
        <v>0</v>
      </c>
      <c r="V14" s="46">
        <v>4</v>
      </c>
      <c r="W14" s="48">
        <v>0</v>
      </c>
    </row>
    <row r="15" spans="1:23" ht="30" customHeight="1" thickBot="1">
      <c r="A15" s="25">
        <v>3</v>
      </c>
      <c r="B15" s="25">
        <v>6154</v>
      </c>
      <c r="C15" s="38" t="s">
        <v>61</v>
      </c>
      <c r="D15" s="30">
        <f t="shared" si="0"/>
        <v>530</v>
      </c>
      <c r="E15" s="43">
        <v>31</v>
      </c>
      <c r="F15" s="43">
        <v>23</v>
      </c>
      <c r="G15" s="1">
        <v>8</v>
      </c>
      <c r="H15" s="1">
        <v>102</v>
      </c>
      <c r="I15" s="1">
        <v>0</v>
      </c>
      <c r="J15" s="1">
        <v>286</v>
      </c>
      <c r="K15" s="1">
        <v>85</v>
      </c>
      <c r="L15" s="1">
        <v>201</v>
      </c>
      <c r="M15" s="1">
        <v>107</v>
      </c>
      <c r="N15" s="1">
        <v>0</v>
      </c>
      <c r="O15" s="1">
        <v>0</v>
      </c>
      <c r="P15" s="1">
        <v>4</v>
      </c>
      <c r="Q15" s="44">
        <v>0</v>
      </c>
      <c r="R15" s="45">
        <v>530</v>
      </c>
      <c r="S15" s="46">
        <v>2</v>
      </c>
      <c r="T15" s="49">
        <v>447</v>
      </c>
      <c r="U15" s="1">
        <v>0</v>
      </c>
      <c r="V15" s="46">
        <v>16</v>
      </c>
      <c r="W15" s="48">
        <v>0</v>
      </c>
    </row>
    <row r="16" spans="1:23" ht="42" thickBot="1">
      <c r="A16" s="25">
        <v>4</v>
      </c>
      <c r="B16" s="25">
        <v>6164</v>
      </c>
      <c r="C16" s="38" t="s">
        <v>62</v>
      </c>
      <c r="D16" s="30">
        <f t="shared" si="0"/>
        <v>369</v>
      </c>
      <c r="E16" s="43">
        <v>25</v>
      </c>
      <c r="F16" s="43">
        <v>17</v>
      </c>
      <c r="G16" s="1">
        <v>8</v>
      </c>
      <c r="H16" s="1">
        <v>83</v>
      </c>
      <c r="I16" s="1">
        <v>0</v>
      </c>
      <c r="J16" s="1">
        <v>191</v>
      </c>
      <c r="K16" s="1">
        <v>68</v>
      </c>
      <c r="L16" s="1">
        <v>123</v>
      </c>
      <c r="M16" s="1">
        <v>52</v>
      </c>
      <c r="N16" s="1">
        <v>0</v>
      </c>
      <c r="O16" s="1">
        <v>0</v>
      </c>
      <c r="P16" s="1">
        <v>18</v>
      </c>
      <c r="Q16" s="44">
        <v>0</v>
      </c>
      <c r="R16" s="45">
        <v>369</v>
      </c>
      <c r="S16" s="46">
        <v>0</v>
      </c>
      <c r="T16" s="49">
        <v>258</v>
      </c>
      <c r="U16" s="1">
        <v>0</v>
      </c>
      <c r="V16" s="46">
        <v>28</v>
      </c>
      <c r="W16" s="48">
        <v>7</v>
      </c>
    </row>
    <row r="17" spans="1:23" ht="39" customHeight="1" thickBot="1">
      <c r="A17" s="25">
        <v>5</v>
      </c>
      <c r="B17" s="25">
        <v>6165</v>
      </c>
      <c r="C17" s="38" t="s">
        <v>63</v>
      </c>
      <c r="D17" s="30">
        <f t="shared" si="0"/>
        <v>502</v>
      </c>
      <c r="E17" s="43">
        <v>45</v>
      </c>
      <c r="F17" s="43">
        <v>20</v>
      </c>
      <c r="G17" s="1">
        <v>25</v>
      </c>
      <c r="H17" s="1">
        <v>21</v>
      </c>
      <c r="I17" s="1">
        <v>0</v>
      </c>
      <c r="J17" s="1">
        <v>361</v>
      </c>
      <c r="K17" s="1">
        <v>77</v>
      </c>
      <c r="L17" s="1">
        <v>284</v>
      </c>
      <c r="M17" s="1">
        <v>61</v>
      </c>
      <c r="N17" s="1">
        <v>7</v>
      </c>
      <c r="O17" s="1">
        <v>0</v>
      </c>
      <c r="P17" s="1">
        <v>7</v>
      </c>
      <c r="Q17" s="44">
        <v>0</v>
      </c>
      <c r="R17" s="45">
        <v>502</v>
      </c>
      <c r="S17" s="46">
        <v>3</v>
      </c>
      <c r="T17" s="49">
        <v>263</v>
      </c>
      <c r="U17" s="1">
        <v>0</v>
      </c>
      <c r="V17" s="46">
        <v>13</v>
      </c>
      <c r="W17" s="48">
        <v>2</v>
      </c>
    </row>
    <row r="18" spans="1:23" ht="30" customHeight="1">
      <c r="A18" s="25">
        <v>6</v>
      </c>
      <c r="B18" s="25">
        <v>6174</v>
      </c>
      <c r="C18" s="38" t="s">
        <v>64</v>
      </c>
      <c r="D18" s="41">
        <f t="shared" si="0"/>
        <v>736</v>
      </c>
      <c r="E18" s="43">
        <v>62</v>
      </c>
      <c r="F18" s="43">
        <v>43</v>
      </c>
      <c r="G18" s="1">
        <v>19</v>
      </c>
      <c r="H18" s="1">
        <v>0</v>
      </c>
      <c r="I18" s="1">
        <v>0</v>
      </c>
      <c r="J18" s="1">
        <v>521</v>
      </c>
      <c r="K18" s="1">
        <v>179</v>
      </c>
      <c r="L18" s="1">
        <v>342</v>
      </c>
      <c r="M18" s="1">
        <v>133</v>
      </c>
      <c r="N18" s="1">
        <v>3</v>
      </c>
      <c r="O18" s="1">
        <v>0</v>
      </c>
      <c r="P18" s="1">
        <v>17</v>
      </c>
      <c r="Q18" s="44">
        <v>0</v>
      </c>
      <c r="R18" s="45">
        <v>736</v>
      </c>
      <c r="S18" s="46">
        <v>0</v>
      </c>
      <c r="T18" s="49">
        <v>506</v>
      </c>
      <c r="U18" s="1">
        <v>0</v>
      </c>
      <c r="V18" s="46">
        <v>6</v>
      </c>
      <c r="W18" s="48">
        <v>1</v>
      </c>
    </row>
    <row r="19" spans="1:23" ht="30" customHeight="1" thickBot="1">
      <c r="A19" s="25">
        <v>7</v>
      </c>
      <c r="B19" s="25">
        <v>6181</v>
      </c>
      <c r="C19" s="38" t="s">
        <v>65</v>
      </c>
      <c r="D19" s="30">
        <f t="shared" si="0"/>
        <v>606</v>
      </c>
      <c r="E19" s="25">
        <v>52</v>
      </c>
      <c r="F19" s="25">
        <v>22</v>
      </c>
      <c r="G19" s="40">
        <v>30</v>
      </c>
      <c r="H19" s="25">
        <v>116</v>
      </c>
      <c r="I19" s="25">
        <v>0</v>
      </c>
      <c r="J19" s="25">
        <v>353</v>
      </c>
      <c r="K19" s="25">
        <v>104</v>
      </c>
      <c r="L19" s="25">
        <v>249</v>
      </c>
      <c r="M19" s="25">
        <v>78</v>
      </c>
      <c r="N19" s="25">
        <v>1</v>
      </c>
      <c r="O19" s="25">
        <v>0</v>
      </c>
      <c r="P19" s="25">
        <v>6</v>
      </c>
      <c r="Q19" s="25">
        <v>0</v>
      </c>
      <c r="R19" s="40">
        <v>606</v>
      </c>
      <c r="S19" s="25">
        <v>0</v>
      </c>
      <c r="T19" s="25">
        <v>267</v>
      </c>
      <c r="U19" s="25">
        <v>0</v>
      </c>
      <c r="V19" s="25">
        <v>5</v>
      </c>
      <c r="W19" s="25">
        <v>0</v>
      </c>
    </row>
    <row r="20" spans="1:23" ht="30" customHeight="1" thickBot="1">
      <c r="A20" s="25">
        <v>8</v>
      </c>
      <c r="B20" s="25">
        <v>6182</v>
      </c>
      <c r="C20" s="38" t="s">
        <v>66</v>
      </c>
      <c r="D20" s="30">
        <f t="shared" si="0"/>
        <v>776</v>
      </c>
      <c r="E20" s="43">
        <v>51</v>
      </c>
      <c r="F20" s="43">
        <v>27</v>
      </c>
      <c r="G20" s="1">
        <v>24</v>
      </c>
      <c r="H20" s="1">
        <v>118</v>
      </c>
      <c r="I20" s="1">
        <v>0</v>
      </c>
      <c r="J20" s="1">
        <v>408</v>
      </c>
      <c r="K20" s="1">
        <v>123</v>
      </c>
      <c r="L20" s="1">
        <v>285</v>
      </c>
      <c r="M20" s="1">
        <v>184</v>
      </c>
      <c r="N20" s="1">
        <v>2</v>
      </c>
      <c r="O20" s="1">
        <v>0</v>
      </c>
      <c r="P20" s="1">
        <v>13</v>
      </c>
      <c r="Q20" s="44">
        <v>0</v>
      </c>
      <c r="R20" s="45">
        <v>776</v>
      </c>
      <c r="S20" s="46">
        <v>0</v>
      </c>
      <c r="T20" s="55">
        <v>607</v>
      </c>
      <c r="U20" s="1">
        <v>0</v>
      </c>
      <c r="V20" s="46">
        <v>11</v>
      </c>
      <c r="W20" s="48">
        <v>1</v>
      </c>
    </row>
    <row r="21" spans="1:23" ht="30" customHeight="1" thickBot="1">
      <c r="A21" s="25">
        <v>9</v>
      </c>
      <c r="B21" s="25">
        <v>6183</v>
      </c>
      <c r="C21" s="38" t="s">
        <v>67</v>
      </c>
      <c r="D21" s="30">
        <f t="shared" si="0"/>
        <v>431</v>
      </c>
      <c r="E21" s="43">
        <v>29</v>
      </c>
      <c r="F21" s="43">
        <v>12</v>
      </c>
      <c r="G21" s="1">
        <v>17</v>
      </c>
      <c r="H21" s="1">
        <v>74</v>
      </c>
      <c r="I21" s="1">
        <v>0</v>
      </c>
      <c r="J21" s="1">
        <v>280</v>
      </c>
      <c r="K21" s="1">
        <v>113</v>
      </c>
      <c r="L21" s="1">
        <v>167</v>
      </c>
      <c r="M21" s="1">
        <v>41</v>
      </c>
      <c r="N21" s="1">
        <v>1</v>
      </c>
      <c r="O21" s="1">
        <v>0</v>
      </c>
      <c r="P21" s="1">
        <v>6</v>
      </c>
      <c r="Q21" s="44">
        <v>0</v>
      </c>
      <c r="R21" s="56">
        <v>431</v>
      </c>
      <c r="S21" s="57">
        <v>0</v>
      </c>
      <c r="T21" s="55">
        <v>403</v>
      </c>
      <c r="U21" s="1">
        <v>0</v>
      </c>
      <c r="V21" s="46">
        <v>0</v>
      </c>
      <c r="W21" s="48">
        <v>0</v>
      </c>
    </row>
    <row r="22" spans="1:23" ht="30" customHeight="1" thickBot="1">
      <c r="A22" s="25">
        <v>10</v>
      </c>
      <c r="B22" s="25">
        <v>6188</v>
      </c>
      <c r="C22" s="38" t="s">
        <v>68</v>
      </c>
      <c r="D22" s="30">
        <f t="shared" si="0"/>
        <v>713</v>
      </c>
      <c r="E22" s="43">
        <v>70</v>
      </c>
      <c r="F22" s="43">
        <v>48</v>
      </c>
      <c r="G22" s="1">
        <v>22</v>
      </c>
      <c r="H22" s="1">
        <v>86</v>
      </c>
      <c r="I22" s="1">
        <v>0</v>
      </c>
      <c r="J22" s="1">
        <v>425</v>
      </c>
      <c r="K22" s="1">
        <v>126</v>
      </c>
      <c r="L22" s="1">
        <v>299</v>
      </c>
      <c r="M22" s="1">
        <v>116</v>
      </c>
      <c r="N22" s="1">
        <v>0</v>
      </c>
      <c r="O22" s="1">
        <v>0</v>
      </c>
      <c r="P22" s="1">
        <v>16</v>
      </c>
      <c r="Q22" s="44">
        <v>0</v>
      </c>
      <c r="R22" s="45">
        <v>713</v>
      </c>
      <c r="S22" s="46">
        <v>0</v>
      </c>
      <c r="T22" s="49">
        <v>540</v>
      </c>
      <c r="U22" s="1">
        <v>0</v>
      </c>
      <c r="V22" s="46">
        <v>27</v>
      </c>
      <c r="W22" s="48">
        <v>2</v>
      </c>
    </row>
    <row r="23" spans="1:23" ht="30" customHeight="1" thickBot="1">
      <c r="A23" s="25">
        <v>11</v>
      </c>
      <c r="B23" s="25">
        <v>6191</v>
      </c>
      <c r="C23" s="38" t="s">
        <v>69</v>
      </c>
      <c r="D23" s="30">
        <f t="shared" si="0"/>
        <v>529</v>
      </c>
      <c r="E23" s="43">
        <v>47</v>
      </c>
      <c r="F23" s="43">
        <v>21</v>
      </c>
      <c r="G23" s="1">
        <v>26</v>
      </c>
      <c r="H23" s="1">
        <v>102</v>
      </c>
      <c r="I23" s="1">
        <v>0</v>
      </c>
      <c r="J23" s="1">
        <v>259</v>
      </c>
      <c r="K23" s="1">
        <v>93</v>
      </c>
      <c r="L23" s="1">
        <v>166</v>
      </c>
      <c r="M23" s="1">
        <v>110</v>
      </c>
      <c r="N23" s="1">
        <v>1</v>
      </c>
      <c r="O23" s="1">
        <v>0</v>
      </c>
      <c r="P23" s="1">
        <v>10</v>
      </c>
      <c r="Q23" s="44">
        <v>0</v>
      </c>
      <c r="R23" s="45">
        <v>529</v>
      </c>
      <c r="S23" s="46">
        <v>1</v>
      </c>
      <c r="T23" s="49">
        <v>447</v>
      </c>
      <c r="U23" s="1">
        <v>0</v>
      </c>
      <c r="V23" s="46">
        <v>16</v>
      </c>
      <c r="W23" s="48">
        <v>11</v>
      </c>
    </row>
    <row r="24" spans="1:23" ht="30" customHeight="1" thickBot="1">
      <c r="A24" s="25">
        <v>12</v>
      </c>
      <c r="B24" s="25">
        <v>6193</v>
      </c>
      <c r="C24" s="38" t="s">
        <v>70</v>
      </c>
      <c r="D24" s="30">
        <f t="shared" si="0"/>
        <v>1276</v>
      </c>
      <c r="E24" s="50">
        <v>117</v>
      </c>
      <c r="F24" s="50">
        <v>82</v>
      </c>
      <c r="G24" s="50">
        <v>35</v>
      </c>
      <c r="H24" s="50">
        <v>91</v>
      </c>
      <c r="I24" s="50">
        <v>0</v>
      </c>
      <c r="J24" s="50">
        <v>843</v>
      </c>
      <c r="K24" s="50">
        <v>200</v>
      </c>
      <c r="L24" s="50">
        <v>643</v>
      </c>
      <c r="M24" s="50">
        <v>224</v>
      </c>
      <c r="N24" s="50">
        <v>0</v>
      </c>
      <c r="O24" s="50">
        <v>0</v>
      </c>
      <c r="P24" s="50">
        <v>1</v>
      </c>
      <c r="Q24" s="51">
        <v>0</v>
      </c>
      <c r="R24" s="54">
        <v>1276</v>
      </c>
      <c r="S24" s="54">
        <v>22</v>
      </c>
      <c r="T24" s="52">
        <v>604</v>
      </c>
      <c r="U24" s="53">
        <v>0</v>
      </c>
      <c r="V24" s="52">
        <v>94</v>
      </c>
      <c r="W24" s="51">
        <v>0</v>
      </c>
    </row>
    <row r="25" spans="1:23" ht="30" customHeight="1" thickBot="1">
      <c r="A25" s="25">
        <v>13</v>
      </c>
      <c r="B25" s="25">
        <v>6194</v>
      </c>
      <c r="C25" s="38" t="s">
        <v>71</v>
      </c>
      <c r="D25" s="30">
        <f t="shared" si="0"/>
        <v>1151</v>
      </c>
      <c r="E25" s="43">
        <v>89</v>
      </c>
      <c r="F25" s="43">
        <v>51</v>
      </c>
      <c r="G25" s="1">
        <v>38</v>
      </c>
      <c r="H25" s="1">
        <v>119</v>
      </c>
      <c r="I25" s="1">
        <v>0</v>
      </c>
      <c r="J25" s="1">
        <v>647</v>
      </c>
      <c r="K25" s="1">
        <v>153</v>
      </c>
      <c r="L25" s="1">
        <v>494</v>
      </c>
      <c r="M25" s="1">
        <v>281</v>
      </c>
      <c r="N25" s="1">
        <v>1</v>
      </c>
      <c r="O25" s="1">
        <v>0</v>
      </c>
      <c r="P25" s="1">
        <v>14</v>
      </c>
      <c r="Q25" s="44">
        <v>0</v>
      </c>
      <c r="R25" s="45">
        <v>1151</v>
      </c>
      <c r="S25" s="46">
        <v>0</v>
      </c>
      <c r="T25" s="49">
        <v>1100</v>
      </c>
      <c r="U25" s="1">
        <v>0</v>
      </c>
      <c r="V25" s="46">
        <v>15</v>
      </c>
      <c r="W25" s="48">
        <v>1</v>
      </c>
    </row>
    <row r="26" spans="1:23" ht="30" customHeight="1" thickBot="1">
      <c r="A26" s="25">
        <v>14</v>
      </c>
      <c r="B26" s="25">
        <v>6195</v>
      </c>
      <c r="C26" s="38" t="s">
        <v>72</v>
      </c>
      <c r="D26" s="30">
        <f t="shared" si="0"/>
        <v>733</v>
      </c>
      <c r="E26" s="43">
        <v>78</v>
      </c>
      <c r="F26" s="43">
        <v>53</v>
      </c>
      <c r="G26" s="1">
        <v>25</v>
      </c>
      <c r="H26" s="1">
        <v>119</v>
      </c>
      <c r="I26" s="1">
        <v>0</v>
      </c>
      <c r="J26" s="1">
        <v>389</v>
      </c>
      <c r="K26" s="1">
        <v>117</v>
      </c>
      <c r="L26" s="1">
        <v>272</v>
      </c>
      <c r="M26" s="1">
        <v>133</v>
      </c>
      <c r="N26" s="1">
        <v>1</v>
      </c>
      <c r="O26" s="1">
        <v>0</v>
      </c>
      <c r="P26" s="1">
        <v>13</v>
      </c>
      <c r="Q26" s="44">
        <v>0</v>
      </c>
      <c r="R26" s="45">
        <v>733</v>
      </c>
      <c r="S26" s="46">
        <v>7</v>
      </c>
      <c r="T26" s="49">
        <v>441</v>
      </c>
      <c r="U26" s="1">
        <v>0</v>
      </c>
      <c r="V26" s="46">
        <v>19</v>
      </c>
      <c r="W26" s="48">
        <v>4</v>
      </c>
    </row>
    <row r="27" spans="1:23" ht="30" customHeight="1">
      <c r="A27" s="25">
        <v>15</v>
      </c>
      <c r="B27" s="25">
        <v>6196</v>
      </c>
      <c r="C27" s="38" t="s">
        <v>73</v>
      </c>
      <c r="D27" s="30">
        <f t="shared" si="0"/>
        <v>235</v>
      </c>
      <c r="E27" s="43">
        <v>69</v>
      </c>
      <c r="F27" s="43">
        <v>69</v>
      </c>
      <c r="G27" s="1">
        <v>0</v>
      </c>
      <c r="H27" s="1">
        <v>0</v>
      </c>
      <c r="I27" s="1">
        <v>0</v>
      </c>
      <c r="J27" s="1">
        <v>59</v>
      </c>
      <c r="K27" s="1">
        <v>28</v>
      </c>
      <c r="L27" s="1">
        <v>31</v>
      </c>
      <c r="M27" s="1">
        <v>70</v>
      </c>
      <c r="N27" s="1">
        <v>1</v>
      </c>
      <c r="O27" s="1">
        <v>0</v>
      </c>
      <c r="P27" s="1">
        <v>36</v>
      </c>
      <c r="Q27" s="44">
        <v>0</v>
      </c>
      <c r="R27" s="45">
        <v>235</v>
      </c>
      <c r="S27" s="46">
        <v>0</v>
      </c>
      <c r="T27" s="49">
        <v>167</v>
      </c>
      <c r="U27" s="1">
        <v>0</v>
      </c>
      <c r="V27" s="46">
        <v>14</v>
      </c>
      <c r="W27" s="48">
        <v>0</v>
      </c>
    </row>
    <row r="28" spans="1:23" ht="30" customHeight="1" thickBot="1">
      <c r="A28" s="26">
        <v>16</v>
      </c>
      <c r="B28" s="27"/>
      <c r="C28" s="28" t="s">
        <v>59</v>
      </c>
      <c r="D28" s="29">
        <f aca="true" t="shared" si="1" ref="D28:W28">SUM(D13:D27)</f>
        <v>9190</v>
      </c>
      <c r="E28" s="31">
        <f t="shared" si="1"/>
        <v>917</v>
      </c>
      <c r="F28" s="31">
        <f t="shared" si="1"/>
        <v>640</v>
      </c>
      <c r="G28" s="32">
        <f t="shared" si="1"/>
        <v>277</v>
      </c>
      <c r="H28" s="32">
        <f t="shared" si="1"/>
        <v>1031</v>
      </c>
      <c r="I28" s="32">
        <f t="shared" si="1"/>
        <v>1</v>
      </c>
      <c r="J28" s="32">
        <f t="shared" si="1"/>
        <v>5063</v>
      </c>
      <c r="K28" s="32">
        <f t="shared" si="1"/>
        <v>1473</v>
      </c>
      <c r="L28" s="32">
        <f t="shared" si="1"/>
        <v>3590</v>
      </c>
      <c r="M28" s="32">
        <f t="shared" si="1"/>
        <v>1710</v>
      </c>
      <c r="N28" s="32">
        <f t="shared" si="1"/>
        <v>139</v>
      </c>
      <c r="O28" s="32">
        <f t="shared" si="1"/>
        <v>18</v>
      </c>
      <c r="P28" s="32">
        <f t="shared" si="1"/>
        <v>311</v>
      </c>
      <c r="Q28" s="33">
        <f t="shared" si="1"/>
        <v>0</v>
      </c>
      <c r="R28" s="36">
        <f t="shared" si="1"/>
        <v>9190</v>
      </c>
      <c r="S28" s="35">
        <f t="shared" si="1"/>
        <v>56</v>
      </c>
      <c r="T28" s="34">
        <f t="shared" si="1"/>
        <v>6395</v>
      </c>
      <c r="U28" s="32">
        <f t="shared" si="1"/>
        <v>0</v>
      </c>
      <c r="V28" s="35">
        <f t="shared" si="1"/>
        <v>273</v>
      </c>
      <c r="W28" s="36">
        <f t="shared" si="1"/>
        <v>30</v>
      </c>
    </row>
    <row r="29" spans="1:23" ht="14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spans="1:23" ht="15">
      <c r="A30" s="59" t="s">
        <v>37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</row>
    <row r="31" spans="1:23" ht="18" customHeight="1">
      <c r="A31" s="60" t="s">
        <v>49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</row>
    <row r="32" spans="1:23" ht="12" customHeight="1">
      <c r="A32" s="60" t="s">
        <v>56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</row>
    <row r="33" spans="1:34" ht="18" customHeight="1">
      <c r="A33" s="60" t="s">
        <v>58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</row>
    <row r="34" spans="1:23" ht="15">
      <c r="A34" s="60" t="s">
        <v>57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</row>
    <row r="35" spans="1:23" ht="1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</row>
    <row r="36" spans="1:23" ht="1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</row>
    <row r="37" spans="1:23" ht="1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</row>
    <row r="38" spans="1:23" ht="1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</row>
    <row r="39" spans="1:23" ht="15">
      <c r="A39" s="60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6"/>
      <c r="S39" s="6"/>
      <c r="T39" s="6"/>
      <c r="U39" s="6"/>
      <c r="V39" s="6"/>
      <c r="W39" s="6"/>
    </row>
    <row r="40" spans="1:23" ht="15">
      <c r="A40" s="60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6"/>
      <c r="R40" s="6"/>
      <c r="S40" s="6"/>
      <c r="T40" s="6"/>
      <c r="U40" s="6"/>
      <c r="V40" s="6"/>
      <c r="W40" s="6"/>
    </row>
    <row r="41" spans="1:23" ht="15">
      <c r="A41" s="104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6"/>
      <c r="R41" s="6"/>
      <c r="S41" s="6"/>
      <c r="T41" s="6"/>
      <c r="U41" s="6"/>
      <c r="V41" s="6"/>
      <c r="W41" s="6"/>
    </row>
    <row r="42" spans="1:23" ht="14.25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6"/>
      <c r="S42" s="6"/>
      <c r="T42" s="6"/>
      <c r="U42" s="6"/>
      <c r="V42" s="6"/>
      <c r="W42" s="6"/>
    </row>
    <row r="43" spans="1:23" ht="14.25">
      <c r="A43" s="6"/>
      <c r="B43" s="6"/>
      <c r="C43" s="6"/>
      <c r="D43" s="6"/>
      <c r="E43" s="14"/>
      <c r="F43" s="14"/>
      <c r="G43" s="6"/>
      <c r="H43" s="14"/>
      <c r="I43" s="6"/>
      <c r="J43" s="14"/>
      <c r="K43" s="14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ht="14.25">
      <c r="A44" s="6"/>
      <c r="B44" s="6"/>
      <c r="C44" s="6"/>
      <c r="D44" s="6"/>
      <c r="E44" s="14"/>
      <c r="F44" s="14"/>
      <c r="G44" s="6"/>
      <c r="H44" s="14"/>
      <c r="I44" s="6"/>
      <c r="J44" s="14"/>
      <c r="K44" s="14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ht="14.25">
      <c r="A45" s="6"/>
      <c r="B45" s="6"/>
      <c r="C45" s="6"/>
      <c r="D45" s="6"/>
      <c r="E45" s="14"/>
      <c r="F45" s="14"/>
      <c r="G45" s="6"/>
      <c r="H45" s="14"/>
      <c r="I45" s="6"/>
      <c r="J45" s="14"/>
      <c r="K45" s="14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ht="14.25">
      <c r="A46" s="6"/>
      <c r="B46" s="6"/>
      <c r="C46" s="6"/>
      <c r="D46" s="6"/>
      <c r="E46" s="14"/>
      <c r="F46" s="14"/>
      <c r="G46" s="6"/>
      <c r="H46" s="14"/>
      <c r="I46" s="6"/>
      <c r="J46" s="14"/>
      <c r="K46" s="14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ht="14.25">
      <c r="A47" s="6"/>
      <c r="B47" s="6"/>
      <c r="C47" s="6"/>
      <c r="D47" s="6"/>
      <c r="E47" s="14"/>
      <c r="F47" s="14"/>
      <c r="G47" s="6"/>
      <c r="H47" s="14"/>
      <c r="I47" s="6"/>
      <c r="J47" s="14"/>
      <c r="K47" s="14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ht="14.25">
      <c r="A48" s="6"/>
      <c r="B48" s="6"/>
      <c r="C48" s="6"/>
      <c r="D48" s="6"/>
      <c r="E48" s="14"/>
      <c r="F48" s="14"/>
      <c r="G48" s="6"/>
      <c r="H48" s="14"/>
      <c r="I48" s="6"/>
      <c r="J48" s="14"/>
      <c r="K48" s="14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</sheetData>
  <sheetProtection/>
  <mergeCells count="48">
    <mergeCell ref="A36:W36"/>
    <mergeCell ref="A4:A10"/>
    <mergeCell ref="D5:D10"/>
    <mergeCell ref="I7:I10"/>
    <mergeCell ref="A31:W31"/>
    <mergeCell ref="V5:V10"/>
    <mergeCell ref="T5:T10"/>
    <mergeCell ref="A32:W32"/>
    <mergeCell ref="A33:AH33"/>
    <mergeCell ref="N6:N10"/>
    <mergeCell ref="A40:P40"/>
    <mergeCell ref="A41:P41"/>
    <mergeCell ref="S4:S10"/>
    <mergeCell ref="D4:Q4"/>
    <mergeCell ref="E7:G7"/>
    <mergeCell ref="E6:L6"/>
    <mergeCell ref="M6:M10"/>
    <mergeCell ref="A37:W37"/>
    <mergeCell ref="A34:W34"/>
    <mergeCell ref="A39:Q39"/>
    <mergeCell ref="A1:W1"/>
    <mergeCell ref="A2:W2"/>
    <mergeCell ref="A3:W3"/>
    <mergeCell ref="R4:R10"/>
    <mergeCell ref="U6:U10"/>
    <mergeCell ref="B4:B10"/>
    <mergeCell ref="C4:C10"/>
    <mergeCell ref="T4:U4"/>
    <mergeCell ref="K9:K10"/>
    <mergeCell ref="H7:H10"/>
    <mergeCell ref="A42:Q42"/>
    <mergeCell ref="G9:G10"/>
    <mergeCell ref="W6:W10"/>
    <mergeCell ref="A38:W38"/>
    <mergeCell ref="V4:W4"/>
    <mergeCell ref="A35:W35"/>
    <mergeCell ref="E5:Q5"/>
    <mergeCell ref="O6:O10"/>
    <mergeCell ref="P6:P10"/>
    <mergeCell ref="Q6:Q10"/>
    <mergeCell ref="A30:W30"/>
    <mergeCell ref="L9:L10"/>
    <mergeCell ref="J7:L7"/>
    <mergeCell ref="F8:G8"/>
    <mergeCell ref="E8:E10"/>
    <mergeCell ref="K8:L8"/>
    <mergeCell ref="J8:J10"/>
    <mergeCell ref="F9:F10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6"/>
  <sheetViews>
    <sheetView tabSelected="1" zoomScale="80" zoomScaleNormal="80" zoomScaleSheetLayoutView="71" workbookViewId="0" topLeftCell="A13">
      <selection activeCell="U7" sqref="U7"/>
    </sheetView>
  </sheetViews>
  <sheetFormatPr defaultColWidth="9.140625" defaultRowHeight="15"/>
  <cols>
    <col min="1" max="1" width="5.28125" style="2" customWidth="1"/>
    <col min="2" max="2" width="8.57421875" style="2" customWidth="1"/>
    <col min="3" max="3" width="27.00390625" style="2" customWidth="1"/>
    <col min="4" max="4" width="13.421875" style="2" customWidth="1"/>
    <col min="5" max="5" width="8.00390625" style="2" customWidth="1"/>
    <col min="6" max="6" width="9.00390625" style="2" customWidth="1"/>
    <col min="7" max="7" width="9.140625" style="2" customWidth="1"/>
    <col min="8" max="8" width="8.421875" style="2" customWidth="1"/>
    <col min="9" max="9" width="9.140625" style="2" customWidth="1"/>
    <col min="10" max="10" width="11.28125" style="2" customWidth="1"/>
    <col min="11" max="11" width="8.57421875" style="2" customWidth="1"/>
    <col min="12" max="12" width="11.57421875" style="2" customWidth="1"/>
    <col min="13" max="13" width="13.57421875" style="2" customWidth="1"/>
    <col min="14" max="14" width="10.57421875" style="2" customWidth="1"/>
    <col min="15" max="15" width="13.57421875" style="2" customWidth="1"/>
    <col min="16" max="16" width="11.421875" style="2" customWidth="1"/>
    <col min="17" max="17" width="11.7109375" style="2" customWidth="1"/>
    <col min="18" max="18" width="9.57421875" style="2" customWidth="1"/>
    <col min="19" max="19" width="12.8515625" style="2" customWidth="1"/>
    <col min="20" max="20" width="9.28125" style="2" customWidth="1"/>
    <col min="21" max="16384" width="9.140625" style="2" customWidth="1"/>
  </cols>
  <sheetData>
    <row r="1" spans="1:21" ht="30" customHeight="1">
      <c r="A1" s="120" t="s">
        <v>10</v>
      </c>
      <c r="B1" s="120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21" ht="26.25" customHeight="1">
      <c r="A2" s="122" t="s">
        <v>78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</row>
    <row r="3" spans="1:21" ht="50.25" customHeight="1">
      <c r="A3" s="123" t="s">
        <v>55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8"/>
    </row>
    <row r="4" spans="1:21" ht="39" customHeight="1" thickBot="1">
      <c r="A4" s="116" t="s">
        <v>8</v>
      </c>
      <c r="B4" s="124" t="s">
        <v>1</v>
      </c>
      <c r="C4" s="116" t="s">
        <v>7</v>
      </c>
      <c r="D4" s="116" t="s">
        <v>6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7" t="s">
        <v>22</v>
      </c>
    </row>
    <row r="5" spans="1:26" ht="189.75" customHeight="1" thickTop="1">
      <c r="A5" s="116"/>
      <c r="B5" s="124"/>
      <c r="C5" s="116"/>
      <c r="D5" s="22" t="s">
        <v>50</v>
      </c>
      <c r="E5" s="10" t="s">
        <v>35</v>
      </c>
      <c r="F5" s="10" t="s">
        <v>34</v>
      </c>
      <c r="G5" s="10" t="s">
        <v>51</v>
      </c>
      <c r="H5" s="10" t="s">
        <v>33</v>
      </c>
      <c r="I5" s="10" t="s">
        <v>32</v>
      </c>
      <c r="J5" s="10" t="s">
        <v>31</v>
      </c>
      <c r="K5" s="10" t="s">
        <v>30</v>
      </c>
      <c r="L5" s="10" t="s">
        <v>29</v>
      </c>
      <c r="M5" s="10" t="s">
        <v>28</v>
      </c>
      <c r="N5" s="10" t="s">
        <v>27</v>
      </c>
      <c r="O5" s="10" t="s">
        <v>26</v>
      </c>
      <c r="P5" s="10" t="s">
        <v>18</v>
      </c>
      <c r="Q5" s="10" t="s">
        <v>52</v>
      </c>
      <c r="R5" s="10" t="s">
        <v>53</v>
      </c>
      <c r="S5" s="10" t="s">
        <v>54</v>
      </c>
      <c r="T5" s="10" t="s">
        <v>25</v>
      </c>
      <c r="U5" s="117"/>
      <c r="Z5" s="3"/>
    </row>
    <row r="6" spans="1:26" s="12" customFormat="1" ht="14.2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Z6" s="13"/>
    </row>
    <row r="7" spans="1:29" s="12" customFormat="1" ht="30" customHeight="1">
      <c r="A7" s="38">
        <v>1</v>
      </c>
      <c r="B7" s="38">
        <v>6100</v>
      </c>
      <c r="C7" s="38" t="s">
        <v>74</v>
      </c>
      <c r="D7" s="39">
        <v>159</v>
      </c>
      <c r="E7" s="39">
        <v>1</v>
      </c>
      <c r="F7" s="39">
        <v>5</v>
      </c>
      <c r="G7" s="39">
        <v>12</v>
      </c>
      <c r="H7" s="39">
        <v>33</v>
      </c>
      <c r="I7" s="39">
        <v>46</v>
      </c>
      <c r="J7" s="39">
        <v>94</v>
      </c>
      <c r="K7" s="39">
        <v>7</v>
      </c>
      <c r="L7" s="39">
        <v>25</v>
      </c>
      <c r="M7" s="39">
        <v>8</v>
      </c>
      <c r="N7" s="39">
        <v>8</v>
      </c>
      <c r="O7" s="39">
        <v>11</v>
      </c>
      <c r="P7" s="39">
        <v>9</v>
      </c>
      <c r="Q7" s="39">
        <v>10</v>
      </c>
      <c r="R7" s="39">
        <v>41</v>
      </c>
      <c r="S7" s="39">
        <v>6</v>
      </c>
      <c r="T7" s="39">
        <v>124</v>
      </c>
      <c r="U7" s="24">
        <f aca="true" t="shared" si="0" ref="U7:U22">SUM(D7:T7)</f>
        <v>599</v>
      </c>
      <c r="Z7" s="13"/>
      <c r="AC7" s="12" t="s">
        <v>76</v>
      </c>
    </row>
    <row r="8" spans="1:26" s="12" customFormat="1" ht="27" customHeight="1">
      <c r="A8" s="38">
        <v>2</v>
      </c>
      <c r="B8" s="38">
        <v>6152</v>
      </c>
      <c r="C8" s="38" t="s">
        <v>60</v>
      </c>
      <c r="D8" s="42">
        <v>0</v>
      </c>
      <c r="E8" s="42">
        <v>0</v>
      </c>
      <c r="F8" s="42">
        <v>1</v>
      </c>
      <c r="G8" s="42">
        <v>0</v>
      </c>
      <c r="H8" s="42">
        <v>1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39">
        <v>2</v>
      </c>
      <c r="U8" s="24">
        <f t="shared" si="0"/>
        <v>4</v>
      </c>
      <c r="Z8" s="13"/>
    </row>
    <row r="9" spans="1:26" s="12" customFormat="1" ht="39" customHeight="1">
      <c r="A9" s="38">
        <v>3</v>
      </c>
      <c r="B9" s="38">
        <v>6154</v>
      </c>
      <c r="C9" s="38" t="s">
        <v>61</v>
      </c>
      <c r="D9" s="42">
        <v>1</v>
      </c>
      <c r="E9" s="42">
        <v>1</v>
      </c>
      <c r="F9" s="42">
        <v>15</v>
      </c>
      <c r="G9" s="42">
        <v>12</v>
      </c>
      <c r="H9" s="42">
        <v>46</v>
      </c>
      <c r="I9" s="42">
        <v>0</v>
      </c>
      <c r="J9" s="42">
        <v>91</v>
      </c>
      <c r="K9" s="42">
        <v>0</v>
      </c>
      <c r="L9" s="42">
        <v>0</v>
      </c>
      <c r="M9" s="42">
        <v>1</v>
      </c>
      <c r="N9" s="42">
        <v>0</v>
      </c>
      <c r="O9" s="42">
        <v>3</v>
      </c>
      <c r="P9" s="42">
        <v>185</v>
      </c>
      <c r="Q9" s="42">
        <v>0</v>
      </c>
      <c r="R9" s="42">
        <v>0</v>
      </c>
      <c r="S9" s="42">
        <v>1</v>
      </c>
      <c r="T9" s="42">
        <v>174</v>
      </c>
      <c r="U9" s="24">
        <f t="shared" si="0"/>
        <v>530</v>
      </c>
      <c r="Z9" s="13"/>
    </row>
    <row r="10" spans="1:26" s="12" customFormat="1" ht="29.25" customHeight="1">
      <c r="A10" s="38">
        <v>4</v>
      </c>
      <c r="B10" s="38">
        <v>6164</v>
      </c>
      <c r="C10" s="38" t="s">
        <v>62</v>
      </c>
      <c r="D10" s="42">
        <v>6</v>
      </c>
      <c r="E10" s="42">
        <v>4</v>
      </c>
      <c r="F10" s="42">
        <v>13</v>
      </c>
      <c r="G10" s="42">
        <v>15</v>
      </c>
      <c r="H10" s="42">
        <v>27</v>
      </c>
      <c r="I10" s="42">
        <v>42</v>
      </c>
      <c r="J10" s="42">
        <v>81</v>
      </c>
      <c r="K10" s="42">
        <v>0</v>
      </c>
      <c r="L10" s="42">
        <v>9</v>
      </c>
      <c r="M10" s="42">
        <v>12</v>
      </c>
      <c r="N10" s="42">
        <v>1</v>
      </c>
      <c r="O10" s="42">
        <v>13</v>
      </c>
      <c r="P10" s="42">
        <v>58</v>
      </c>
      <c r="Q10" s="42">
        <v>0</v>
      </c>
      <c r="R10" s="42">
        <v>2</v>
      </c>
      <c r="S10" s="42">
        <v>2</v>
      </c>
      <c r="T10" s="42">
        <v>84</v>
      </c>
      <c r="U10" s="24">
        <f t="shared" si="0"/>
        <v>369</v>
      </c>
      <c r="Z10" s="13"/>
    </row>
    <row r="11" spans="1:26" s="12" customFormat="1" ht="42.75" customHeight="1">
      <c r="A11" s="38">
        <v>5</v>
      </c>
      <c r="B11" s="38">
        <v>6165</v>
      </c>
      <c r="C11" s="38" t="s">
        <v>63</v>
      </c>
      <c r="D11" s="42">
        <v>0</v>
      </c>
      <c r="E11" s="42">
        <v>4</v>
      </c>
      <c r="F11" s="42">
        <v>29</v>
      </c>
      <c r="G11" s="42">
        <v>14</v>
      </c>
      <c r="H11" s="42">
        <v>51</v>
      </c>
      <c r="I11" s="42">
        <v>0</v>
      </c>
      <c r="J11" s="42">
        <v>51</v>
      </c>
      <c r="K11" s="42">
        <v>0</v>
      </c>
      <c r="L11" s="42">
        <v>0</v>
      </c>
      <c r="M11" s="42">
        <v>0</v>
      </c>
      <c r="N11" s="42">
        <v>30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323</v>
      </c>
      <c r="U11" s="24">
        <f t="shared" si="0"/>
        <v>502</v>
      </c>
      <c r="Z11" s="13"/>
    </row>
    <row r="12" spans="1:26" s="12" customFormat="1" ht="29.25" customHeight="1">
      <c r="A12" s="38">
        <v>6</v>
      </c>
      <c r="B12" s="38">
        <v>6174</v>
      </c>
      <c r="C12" s="38" t="s">
        <v>75</v>
      </c>
      <c r="D12" s="42">
        <v>30</v>
      </c>
      <c r="E12" s="42">
        <v>11</v>
      </c>
      <c r="F12" s="42">
        <v>11</v>
      </c>
      <c r="G12" s="42">
        <v>12</v>
      </c>
      <c r="H12" s="42">
        <v>102</v>
      </c>
      <c r="I12" s="42">
        <v>2</v>
      </c>
      <c r="J12" s="42">
        <v>153</v>
      </c>
      <c r="K12" s="42">
        <v>0</v>
      </c>
      <c r="L12" s="42">
        <v>24</v>
      </c>
      <c r="M12" s="42">
        <v>24</v>
      </c>
      <c r="N12" s="42">
        <v>79</v>
      </c>
      <c r="O12" s="42">
        <v>0</v>
      </c>
      <c r="P12" s="42">
        <v>11</v>
      </c>
      <c r="Q12" s="42">
        <v>0</v>
      </c>
      <c r="R12" s="42">
        <v>6</v>
      </c>
      <c r="S12" s="42">
        <v>1</v>
      </c>
      <c r="T12" s="42">
        <v>270</v>
      </c>
      <c r="U12" s="24">
        <f t="shared" si="0"/>
        <v>736</v>
      </c>
      <c r="Z12" s="13"/>
    </row>
    <row r="13" spans="1:26" s="12" customFormat="1" ht="27" customHeight="1">
      <c r="A13" s="38">
        <v>7</v>
      </c>
      <c r="B13" s="38">
        <v>6181</v>
      </c>
      <c r="C13" s="38" t="s">
        <v>65</v>
      </c>
      <c r="D13" s="39">
        <v>0</v>
      </c>
      <c r="E13" s="39">
        <v>12</v>
      </c>
      <c r="F13" s="39">
        <v>15</v>
      </c>
      <c r="G13" s="39">
        <v>37</v>
      </c>
      <c r="H13" s="39">
        <v>196</v>
      </c>
      <c r="I13" s="39">
        <v>0</v>
      </c>
      <c r="J13" s="39">
        <v>139</v>
      </c>
      <c r="K13" s="39">
        <v>0</v>
      </c>
      <c r="L13" s="39">
        <v>0</v>
      </c>
      <c r="M13" s="39">
        <v>68</v>
      </c>
      <c r="N13" s="39">
        <v>44</v>
      </c>
      <c r="O13" s="39">
        <v>61</v>
      </c>
      <c r="P13" s="39">
        <v>2</v>
      </c>
      <c r="Q13" s="39">
        <v>0</v>
      </c>
      <c r="R13" s="39">
        <v>0</v>
      </c>
      <c r="S13" s="39">
        <v>0</v>
      </c>
      <c r="T13" s="39">
        <v>32</v>
      </c>
      <c r="U13" s="24">
        <f t="shared" si="0"/>
        <v>606</v>
      </c>
      <c r="Z13" s="13"/>
    </row>
    <row r="14" spans="1:26" s="12" customFormat="1" ht="27.75" customHeight="1">
      <c r="A14" s="38">
        <v>8</v>
      </c>
      <c r="B14" s="38">
        <v>6182</v>
      </c>
      <c r="C14" s="38" t="s">
        <v>66</v>
      </c>
      <c r="D14" s="42">
        <v>0</v>
      </c>
      <c r="E14" s="42">
        <v>11</v>
      </c>
      <c r="F14" s="42">
        <v>16</v>
      </c>
      <c r="G14" s="42">
        <v>25</v>
      </c>
      <c r="H14" s="42">
        <v>92</v>
      </c>
      <c r="I14" s="42">
        <v>79</v>
      </c>
      <c r="J14" s="42">
        <v>156</v>
      </c>
      <c r="K14" s="42">
        <v>4</v>
      </c>
      <c r="L14" s="42">
        <v>0</v>
      </c>
      <c r="M14" s="42">
        <v>21</v>
      </c>
      <c r="N14" s="42">
        <v>235</v>
      </c>
      <c r="O14" s="42">
        <v>1</v>
      </c>
      <c r="P14" s="42">
        <v>68</v>
      </c>
      <c r="Q14" s="42">
        <v>0</v>
      </c>
      <c r="R14" s="42">
        <v>1</v>
      </c>
      <c r="S14" s="42">
        <v>0</v>
      </c>
      <c r="T14" s="42">
        <v>67</v>
      </c>
      <c r="U14" s="24">
        <f t="shared" si="0"/>
        <v>776</v>
      </c>
      <c r="Z14" s="13"/>
    </row>
    <row r="15" spans="1:26" s="12" customFormat="1" ht="27" customHeight="1">
      <c r="A15" s="38">
        <v>9</v>
      </c>
      <c r="B15" s="38">
        <v>6183</v>
      </c>
      <c r="C15" s="38" t="s">
        <v>67</v>
      </c>
      <c r="D15" s="42">
        <v>5</v>
      </c>
      <c r="E15" s="42">
        <v>12</v>
      </c>
      <c r="F15" s="42">
        <v>9</v>
      </c>
      <c r="G15" s="42">
        <v>10</v>
      </c>
      <c r="H15" s="42">
        <v>58</v>
      </c>
      <c r="I15" s="42">
        <v>90</v>
      </c>
      <c r="J15" s="42">
        <v>41</v>
      </c>
      <c r="K15" s="42">
        <v>4</v>
      </c>
      <c r="L15" s="42">
        <v>0</v>
      </c>
      <c r="M15" s="42">
        <v>46</v>
      </c>
      <c r="N15" s="42">
        <v>94</v>
      </c>
      <c r="O15" s="42">
        <v>2</v>
      </c>
      <c r="P15" s="42">
        <v>0</v>
      </c>
      <c r="Q15" s="42">
        <v>0</v>
      </c>
      <c r="R15" s="42">
        <v>0</v>
      </c>
      <c r="S15" s="42">
        <v>0</v>
      </c>
      <c r="T15" s="42">
        <v>60</v>
      </c>
      <c r="U15" s="24">
        <f t="shared" si="0"/>
        <v>431</v>
      </c>
      <c r="Z15" s="13"/>
    </row>
    <row r="16" spans="1:26" s="12" customFormat="1" ht="30" customHeight="1">
      <c r="A16" s="38">
        <v>10</v>
      </c>
      <c r="B16" s="38">
        <v>6188</v>
      </c>
      <c r="C16" s="38" t="s">
        <v>68</v>
      </c>
      <c r="D16" s="42">
        <v>10</v>
      </c>
      <c r="E16" s="42">
        <v>19</v>
      </c>
      <c r="F16" s="42">
        <v>21</v>
      </c>
      <c r="G16" s="42">
        <v>16</v>
      </c>
      <c r="H16" s="42">
        <v>85</v>
      </c>
      <c r="I16" s="42">
        <v>93</v>
      </c>
      <c r="J16" s="42">
        <v>232</v>
      </c>
      <c r="K16" s="42">
        <v>3</v>
      </c>
      <c r="L16" s="42">
        <v>13</v>
      </c>
      <c r="M16" s="42">
        <v>0</v>
      </c>
      <c r="N16" s="42">
        <v>1</v>
      </c>
      <c r="O16" s="42">
        <v>8</v>
      </c>
      <c r="P16" s="42">
        <v>121</v>
      </c>
      <c r="Q16" s="42">
        <v>0</v>
      </c>
      <c r="R16" s="42">
        <v>35</v>
      </c>
      <c r="S16" s="42">
        <v>2</v>
      </c>
      <c r="T16" s="42">
        <v>54</v>
      </c>
      <c r="U16" s="24">
        <f t="shared" si="0"/>
        <v>713</v>
      </c>
      <c r="Z16" s="13"/>
    </row>
    <row r="17" spans="1:26" s="12" customFormat="1" ht="30" customHeight="1">
      <c r="A17" s="38">
        <v>11</v>
      </c>
      <c r="B17" s="38">
        <v>6191</v>
      </c>
      <c r="C17" s="38" t="s">
        <v>69</v>
      </c>
      <c r="D17" s="42">
        <v>10</v>
      </c>
      <c r="E17" s="42">
        <v>13</v>
      </c>
      <c r="F17" s="42">
        <v>12</v>
      </c>
      <c r="G17" s="42">
        <v>14</v>
      </c>
      <c r="H17" s="42">
        <v>60</v>
      </c>
      <c r="I17" s="42">
        <v>51</v>
      </c>
      <c r="J17" s="42">
        <v>50</v>
      </c>
      <c r="K17" s="42">
        <v>1</v>
      </c>
      <c r="L17" s="42">
        <v>6</v>
      </c>
      <c r="M17" s="42">
        <v>1</v>
      </c>
      <c r="N17" s="42">
        <v>1</v>
      </c>
      <c r="O17" s="42">
        <v>0</v>
      </c>
      <c r="P17" s="42">
        <v>6</v>
      </c>
      <c r="Q17" s="42">
        <v>1</v>
      </c>
      <c r="R17" s="42">
        <v>11</v>
      </c>
      <c r="S17" s="42">
        <v>1</v>
      </c>
      <c r="T17" s="42">
        <v>291</v>
      </c>
      <c r="U17" s="24">
        <f t="shared" si="0"/>
        <v>529</v>
      </c>
      <c r="Z17" s="13"/>
    </row>
    <row r="18" spans="1:26" s="12" customFormat="1" ht="29.25" customHeight="1">
      <c r="A18" s="38">
        <v>12</v>
      </c>
      <c r="B18" s="38">
        <v>6193</v>
      </c>
      <c r="C18" s="38" t="s">
        <v>70</v>
      </c>
      <c r="D18" s="42">
        <v>0</v>
      </c>
      <c r="E18" s="42">
        <v>10</v>
      </c>
      <c r="F18" s="42">
        <v>29</v>
      </c>
      <c r="G18" s="42">
        <v>27</v>
      </c>
      <c r="H18" s="42">
        <v>187</v>
      </c>
      <c r="I18" s="42">
        <v>29</v>
      </c>
      <c r="J18" s="42">
        <v>134</v>
      </c>
      <c r="K18" s="42">
        <v>0</v>
      </c>
      <c r="L18" s="42">
        <v>4</v>
      </c>
      <c r="M18" s="42">
        <v>11</v>
      </c>
      <c r="N18" s="42">
        <v>4</v>
      </c>
      <c r="O18" s="42">
        <v>0</v>
      </c>
      <c r="P18" s="42">
        <v>266</v>
      </c>
      <c r="Q18" s="42">
        <v>0</v>
      </c>
      <c r="R18" s="42">
        <v>6</v>
      </c>
      <c r="S18" s="42">
        <v>1</v>
      </c>
      <c r="T18" s="42">
        <v>568</v>
      </c>
      <c r="U18" s="58">
        <f t="shared" si="0"/>
        <v>1276</v>
      </c>
      <c r="Z18" s="13"/>
    </row>
    <row r="19" spans="1:26" s="12" customFormat="1" ht="27" customHeight="1">
      <c r="A19" s="38">
        <v>13</v>
      </c>
      <c r="B19" s="38">
        <v>6194</v>
      </c>
      <c r="C19" s="38" t="s">
        <v>71</v>
      </c>
      <c r="D19" s="42">
        <v>2</v>
      </c>
      <c r="E19" s="42">
        <v>10</v>
      </c>
      <c r="F19" s="42">
        <v>21</v>
      </c>
      <c r="G19" s="42">
        <v>15</v>
      </c>
      <c r="H19" s="42">
        <v>64</v>
      </c>
      <c r="I19" s="42">
        <v>41</v>
      </c>
      <c r="J19" s="42">
        <v>288</v>
      </c>
      <c r="K19" s="42">
        <v>0</v>
      </c>
      <c r="L19" s="42">
        <v>4</v>
      </c>
      <c r="M19" s="42">
        <v>18</v>
      </c>
      <c r="N19" s="42">
        <v>10</v>
      </c>
      <c r="O19" s="42">
        <v>3</v>
      </c>
      <c r="P19" s="42">
        <v>35</v>
      </c>
      <c r="Q19" s="42">
        <v>0</v>
      </c>
      <c r="R19" s="42">
        <v>48</v>
      </c>
      <c r="S19" s="42">
        <v>2</v>
      </c>
      <c r="T19" s="42">
        <v>590</v>
      </c>
      <c r="U19" s="24">
        <f t="shared" si="0"/>
        <v>1151</v>
      </c>
      <c r="Z19" s="13"/>
    </row>
    <row r="20" spans="1:26" s="12" customFormat="1" ht="27" customHeight="1">
      <c r="A20" s="38">
        <v>14</v>
      </c>
      <c r="B20" s="38">
        <v>6195</v>
      </c>
      <c r="C20" s="38" t="s">
        <v>72</v>
      </c>
      <c r="D20" s="42">
        <v>0</v>
      </c>
      <c r="E20" s="42">
        <v>6</v>
      </c>
      <c r="F20" s="42">
        <v>13</v>
      </c>
      <c r="G20" s="42">
        <v>24</v>
      </c>
      <c r="H20" s="42">
        <v>95</v>
      </c>
      <c r="I20" s="42">
        <v>61</v>
      </c>
      <c r="J20" s="42">
        <v>177</v>
      </c>
      <c r="K20" s="42">
        <v>0</v>
      </c>
      <c r="L20" s="42">
        <v>0</v>
      </c>
      <c r="M20" s="42">
        <v>4</v>
      </c>
      <c r="N20" s="42">
        <v>4</v>
      </c>
      <c r="O20" s="42">
        <v>0</v>
      </c>
      <c r="P20" s="42">
        <v>0</v>
      </c>
      <c r="Q20" s="42">
        <v>0</v>
      </c>
      <c r="R20" s="42">
        <v>21</v>
      </c>
      <c r="S20" s="42">
        <v>0</v>
      </c>
      <c r="T20" s="42">
        <v>328</v>
      </c>
      <c r="U20" s="58">
        <f t="shared" si="0"/>
        <v>733</v>
      </c>
      <c r="Z20" s="13"/>
    </row>
    <row r="21" spans="1:26" s="12" customFormat="1" ht="30" customHeight="1">
      <c r="A21" s="38">
        <v>15</v>
      </c>
      <c r="B21" s="38">
        <v>6196</v>
      </c>
      <c r="C21" s="38" t="s">
        <v>73</v>
      </c>
      <c r="D21" s="42">
        <v>6</v>
      </c>
      <c r="E21" s="42">
        <v>0</v>
      </c>
      <c r="F21" s="42">
        <v>0</v>
      </c>
      <c r="G21" s="42">
        <v>0</v>
      </c>
      <c r="H21" s="42">
        <v>0</v>
      </c>
      <c r="I21" s="42">
        <v>1</v>
      </c>
      <c r="J21" s="42">
        <v>0</v>
      </c>
      <c r="K21" s="42">
        <v>0</v>
      </c>
      <c r="L21" s="42">
        <v>0</v>
      </c>
      <c r="M21" s="42">
        <v>0</v>
      </c>
      <c r="N21" s="42">
        <v>91</v>
      </c>
      <c r="O21" s="42">
        <v>113</v>
      </c>
      <c r="P21" s="42">
        <v>2</v>
      </c>
      <c r="Q21" s="42">
        <v>0</v>
      </c>
      <c r="R21" s="42">
        <v>1</v>
      </c>
      <c r="S21" s="42">
        <v>0</v>
      </c>
      <c r="T21" s="42">
        <v>21</v>
      </c>
      <c r="U21" s="24">
        <f t="shared" si="0"/>
        <v>235</v>
      </c>
      <c r="Z21" s="13"/>
    </row>
    <row r="22" spans="1:21" ht="30" customHeight="1">
      <c r="A22" s="1"/>
      <c r="B22" s="1"/>
      <c r="C22" s="11" t="s">
        <v>59</v>
      </c>
      <c r="D22" s="37">
        <f aca="true" t="shared" si="1" ref="D22:T22">SUM(D7:D21)</f>
        <v>229</v>
      </c>
      <c r="E22" s="37">
        <f t="shared" si="1"/>
        <v>114</v>
      </c>
      <c r="F22" s="37">
        <f t="shared" si="1"/>
        <v>210</v>
      </c>
      <c r="G22" s="37">
        <f t="shared" si="1"/>
        <v>233</v>
      </c>
      <c r="H22" s="37">
        <f t="shared" si="1"/>
        <v>1097</v>
      </c>
      <c r="I22" s="37">
        <f t="shared" si="1"/>
        <v>535</v>
      </c>
      <c r="J22" s="37">
        <f t="shared" si="1"/>
        <v>1687</v>
      </c>
      <c r="K22" s="37">
        <f t="shared" si="1"/>
        <v>19</v>
      </c>
      <c r="L22" s="37">
        <f t="shared" si="1"/>
        <v>85</v>
      </c>
      <c r="M22" s="37">
        <f t="shared" si="1"/>
        <v>214</v>
      </c>
      <c r="N22" s="37">
        <f t="shared" si="1"/>
        <v>602</v>
      </c>
      <c r="O22" s="37">
        <f t="shared" si="1"/>
        <v>215</v>
      </c>
      <c r="P22" s="37">
        <f t="shared" si="1"/>
        <v>763</v>
      </c>
      <c r="Q22" s="37">
        <f t="shared" si="1"/>
        <v>11</v>
      </c>
      <c r="R22" s="37">
        <f t="shared" si="1"/>
        <v>172</v>
      </c>
      <c r="S22" s="37">
        <f t="shared" si="1"/>
        <v>16</v>
      </c>
      <c r="T22" s="37">
        <f t="shared" si="1"/>
        <v>2988</v>
      </c>
      <c r="U22" s="37">
        <f t="shared" si="0"/>
        <v>9190</v>
      </c>
    </row>
    <row r="25" spans="1:21" ht="14.25">
      <c r="A25" s="118" t="s">
        <v>38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</row>
    <row r="26" spans="1:21" ht="14.25">
      <c r="A26" s="119" t="s">
        <v>39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</row>
  </sheetData>
  <sheetProtection/>
  <mergeCells count="10">
    <mergeCell ref="C4:C5"/>
    <mergeCell ref="U4:U5"/>
    <mergeCell ref="A25:U25"/>
    <mergeCell ref="A26:U26"/>
    <mergeCell ref="A1:U1"/>
    <mergeCell ref="A2:U2"/>
    <mergeCell ref="A3:T3"/>
    <mergeCell ref="D4:T4"/>
    <mergeCell ref="A4:A5"/>
    <mergeCell ref="B4:B5"/>
  </mergeCells>
  <printOptions/>
  <pageMargins left="0.7" right="0.7" top="0.75" bottom="0.75" header="0.3" footer="0.3"/>
  <pageSetup fitToHeight="0" fitToWidth="1" horizontalDpi="600" verticalDpi="600" orientation="landscape" paperSize="8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2023-02-06T08:40:25Z</dcterms:modified>
  <cp:category/>
  <cp:version/>
  <cp:contentType/>
  <cp:contentStatus/>
</cp:coreProperties>
</file>