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<sst xmlns="http://schemas.openxmlformats.org/spreadsheetml/2006/main" count="101" uniqueCount="78">
  <si>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</si>
  <si>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</si>
  <si>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</si>
  <si>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</si>
  <si>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</si>
  <si>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</si>
  <si>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</si>
  <si>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</si>
  <si>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</si>
  <si>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</si>
  <si>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</si>
  <si>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</si>
  <si>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</si>
  <si>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</si>
  <si>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</si>
  <si>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</si>
  <si>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</si>
  <si>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</si>
  <si>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</si>
  <si>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</si>
  <si>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</si>
  <si>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</si>
  <si>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</si>
  <si>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</si>
  <si>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</si>
  <si>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</si>
  <si>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</si>
  <si>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</si>
  <si>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</si>
  <si>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</si>
  <si>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</si>
  <si>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</si>
  <si>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</si>
  <si>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</si>
  <si>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</si>
  <si>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</si>
  <si>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</si>
  <si>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</si>
  <si>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</si>
  <si>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</si>
  <si>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</si>
  <si>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</si>
  <si>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</si>
  <si>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</si>
  <si>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</si>
  <si>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</si>
  <si>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</si>
  <si>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</si>
  <si>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</si>
  <si>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</si>
  <si>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</si>
  <si>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</si>
  <si>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</si>
  <si>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</si>
  <si>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</si>
  <si>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</si>
  <si>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</si>
  <si>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</si>
  <si>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</si>
  <si>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</si>
  <si>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</si>
  <si>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</si>
  <si>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</si>
  <si>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</si>
  <si>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</si>
  <si>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</si>
  <si>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</si>
  <si>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</si>
  <si>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</si>
  <si>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</si>
  <si>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</si>
  <si>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</si>
  <si>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</si>
  <si>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</si>
  <si>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</si>
  <si>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</si>
  <si>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в   УФНС Росии по Ростовской области и территориальные налоговые органы за июнь месяц 2022 г.</t>
  </si>
  <si>
    <t>Статистические данные по обращениям граждан, поступившим в июне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</si>
</sst>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vertical="center" textRotation="90"/>
    </xf>
    <xf numFmtId="0" fontId="56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0" fontId="60" fillId="32" borderId="0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textRotation="90" wrapText="1" shrinkToFi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61" fillId="32" borderId="31" xfId="0" applyFont="1" applyFill="1" applyBorder="1" applyAlignment="1">
      <alignment horizontal="center" vertical="center" wrapText="1"/>
    </xf>
    <xf numFmtId="0" fontId="61" fillId="32" borderId="32" xfId="0" applyFont="1" applyFill="1" applyBorder="1" applyAlignment="1">
      <alignment horizontal="center" vertical="center" wrapText="1"/>
    </xf>
    <xf numFmtId="0" fontId="61" fillId="32" borderId="33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61" fillId="32" borderId="40" xfId="0" applyFont="1" applyFill="1" applyBorder="1" applyAlignment="1">
      <alignment horizontal="center" vertical="center" wrapText="1"/>
    </xf>
    <xf numFmtId="0" fontId="61" fillId="32" borderId="41" xfId="0" applyFont="1" applyFill="1" applyBorder="1" applyAlignment="1">
      <alignment horizontal="center" vertical="center" wrapText="1"/>
    </xf>
    <xf numFmtId="0" fontId="61" fillId="32" borderId="42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textRotation="90" wrapText="1"/>
    </xf>
    <xf numFmtId="0" fontId="5" fillId="32" borderId="35" xfId="0" applyFont="1" applyFill="1" applyBorder="1" applyAlignment="1">
      <alignment horizontal="center" vertical="center" textRotation="90" wrapText="1"/>
    </xf>
    <xf numFmtId="0" fontId="5" fillId="32" borderId="33" xfId="0" applyFont="1" applyFill="1" applyBorder="1" applyAlignment="1">
      <alignment horizontal="center" vertical="center" textRotation="90" wrapText="1"/>
    </xf>
    <xf numFmtId="0" fontId="8" fillId="32" borderId="43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44" xfId="0" applyFont="1" applyFill="1" applyBorder="1" applyAlignment="1">
      <alignment horizontal="center" vertical="center" wrapText="1" shrinkToFi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35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1" fillId="32" borderId="45" xfId="0" applyFont="1" applyFill="1" applyBorder="1" applyAlignment="1">
      <alignment horizontal="center" vertical="center" wrapText="1"/>
    </xf>
    <xf numFmtId="0" fontId="61" fillId="32" borderId="46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5" fillId="32" borderId="49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61" fillId="32" borderId="51" xfId="0" applyFont="1" applyFill="1" applyBorder="1" applyAlignment="1">
      <alignment horizontal="center" vertical="center" wrapText="1"/>
    </xf>
    <xf numFmtId="0" fontId="61" fillId="32" borderId="52" xfId="0" applyFont="1" applyFill="1" applyBorder="1" applyAlignment="1">
      <alignment horizontal="center" vertical="center" wrapText="1"/>
    </xf>
    <xf numFmtId="170" fontId="61" fillId="32" borderId="31" xfId="43" applyFont="1" applyFill="1" applyBorder="1" applyAlignment="1">
      <alignment horizontal="center" vertical="center" textRotation="90" wrapText="1"/>
    </xf>
    <xf numFmtId="170" fontId="61" fillId="32" borderId="35" xfId="43" applyFont="1" applyFill="1" applyBorder="1" applyAlignment="1">
      <alignment horizontal="center" vertical="center" textRotation="90" wrapText="1"/>
    </xf>
    <xf numFmtId="170" fontId="61" fillId="32" borderId="33" xfId="43" applyFont="1" applyFill="1" applyBorder="1" applyAlignment="1">
      <alignment horizontal="center" vertical="center" textRotation="90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textRotation="90"/>
    </xf>
    <xf numFmtId="0" fontId="6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8" fillId="32" borderId="0" xfId="0" applyFont="1" applyFill="1" applyAlignment="1">
      <alignment horizontal="right" wrapText="1"/>
    </xf>
    <xf numFmtId="0" fontId="58" fillId="32" borderId="0" xfId="0" applyFont="1" applyFill="1" applyAlignment="1">
      <alignment horizontal="right"/>
    </xf>
    <xf numFmtId="0" fontId="65" fillId="32" borderId="0" xfId="0" applyFont="1" applyFill="1" applyAlignment="1">
      <alignment horizontal="center" vertical="center"/>
    </xf>
    <xf numFmtId="0" fontId="65" fillId="32" borderId="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80" zoomScaleNormal="80" zoomScaleSheetLayoutView="80" zoomScalePageLayoutView="60" workbookViewId="0" topLeftCell="A11">
      <selection activeCell="X13" sqref="X1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27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7" customFormat="1" ht="57.75" customHeight="1" thickBot="1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78" customHeight="1">
      <c r="A4" s="44" t="s">
        <v>0</v>
      </c>
      <c r="B4" s="44" t="s">
        <v>1</v>
      </c>
      <c r="C4" s="75" t="s">
        <v>14</v>
      </c>
      <c r="D4" s="60" t="s">
        <v>20</v>
      </c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44" t="s">
        <v>40</v>
      </c>
      <c r="S4" s="44" t="s">
        <v>41</v>
      </c>
      <c r="T4" s="78" t="s">
        <v>16</v>
      </c>
      <c r="U4" s="79"/>
      <c r="V4" s="88" t="s">
        <v>43</v>
      </c>
      <c r="W4" s="89"/>
    </row>
    <row r="5" spans="1:23" ht="16.5" customHeight="1">
      <c r="A5" s="45"/>
      <c r="B5" s="45"/>
      <c r="C5" s="76"/>
      <c r="D5" s="47" t="s">
        <v>36</v>
      </c>
      <c r="E5" s="67" t="s">
        <v>3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90"/>
      <c r="R5" s="45"/>
      <c r="S5" s="45"/>
      <c r="T5" s="52" t="s">
        <v>36</v>
      </c>
      <c r="U5" s="23" t="s">
        <v>3</v>
      </c>
      <c r="V5" s="52" t="s">
        <v>44</v>
      </c>
      <c r="W5" s="17" t="s">
        <v>3</v>
      </c>
    </row>
    <row r="6" spans="1:23" ht="47.25" customHeight="1">
      <c r="A6" s="45"/>
      <c r="B6" s="45"/>
      <c r="C6" s="76"/>
      <c r="D6" s="47"/>
      <c r="E6" s="67" t="s">
        <v>4</v>
      </c>
      <c r="F6" s="68"/>
      <c r="G6" s="68"/>
      <c r="H6" s="68"/>
      <c r="I6" s="68"/>
      <c r="J6" s="68"/>
      <c r="K6" s="68"/>
      <c r="L6" s="68"/>
      <c r="M6" s="55" t="s">
        <v>12</v>
      </c>
      <c r="N6" s="55" t="s">
        <v>42</v>
      </c>
      <c r="O6" s="55" t="s">
        <v>19</v>
      </c>
      <c r="P6" s="55" t="s">
        <v>13</v>
      </c>
      <c r="Q6" s="91" t="s">
        <v>5</v>
      </c>
      <c r="R6" s="45"/>
      <c r="S6" s="45"/>
      <c r="T6" s="53"/>
      <c r="U6" s="72" t="s">
        <v>15</v>
      </c>
      <c r="V6" s="53"/>
      <c r="W6" s="85" t="s">
        <v>17</v>
      </c>
    </row>
    <row r="7" spans="1:23" ht="48" customHeight="1">
      <c r="A7" s="45"/>
      <c r="B7" s="45"/>
      <c r="C7" s="76"/>
      <c r="D7" s="47"/>
      <c r="E7" s="64" t="s">
        <v>9</v>
      </c>
      <c r="F7" s="65"/>
      <c r="G7" s="66"/>
      <c r="H7" s="49" t="s">
        <v>45</v>
      </c>
      <c r="I7" s="49" t="s">
        <v>11</v>
      </c>
      <c r="J7" s="95" t="s">
        <v>21</v>
      </c>
      <c r="K7" s="96"/>
      <c r="L7" s="96"/>
      <c r="M7" s="56"/>
      <c r="N7" s="56"/>
      <c r="O7" s="56"/>
      <c r="P7" s="56"/>
      <c r="Q7" s="92"/>
      <c r="R7" s="45"/>
      <c r="S7" s="45"/>
      <c r="T7" s="53"/>
      <c r="U7" s="73"/>
      <c r="V7" s="53"/>
      <c r="W7" s="86"/>
    </row>
    <row r="8" spans="1:23" ht="48" customHeight="1">
      <c r="A8" s="45"/>
      <c r="B8" s="45"/>
      <c r="C8" s="76"/>
      <c r="D8" s="48"/>
      <c r="E8" s="97" t="s">
        <v>2</v>
      </c>
      <c r="F8" s="64" t="s">
        <v>46</v>
      </c>
      <c r="G8" s="66"/>
      <c r="H8" s="81"/>
      <c r="I8" s="50"/>
      <c r="J8" s="97" t="s">
        <v>2</v>
      </c>
      <c r="K8" s="64" t="s">
        <v>3</v>
      </c>
      <c r="L8" s="66"/>
      <c r="M8" s="56"/>
      <c r="N8" s="56"/>
      <c r="O8" s="56"/>
      <c r="P8" s="56"/>
      <c r="Q8" s="92"/>
      <c r="R8" s="45"/>
      <c r="S8" s="45"/>
      <c r="T8" s="53"/>
      <c r="U8" s="73"/>
      <c r="V8" s="53"/>
      <c r="W8" s="86"/>
    </row>
    <row r="9" spans="1:23" ht="20.25" customHeight="1">
      <c r="A9" s="45"/>
      <c r="B9" s="45"/>
      <c r="C9" s="76"/>
      <c r="D9" s="48"/>
      <c r="E9" s="98"/>
      <c r="F9" s="49" t="s">
        <v>47</v>
      </c>
      <c r="G9" s="83" t="s">
        <v>48</v>
      </c>
      <c r="H9" s="81"/>
      <c r="I9" s="50"/>
      <c r="J9" s="98"/>
      <c r="K9" s="80" t="s">
        <v>47</v>
      </c>
      <c r="L9" s="83" t="s">
        <v>48</v>
      </c>
      <c r="M9" s="56"/>
      <c r="N9" s="56"/>
      <c r="O9" s="56"/>
      <c r="P9" s="56"/>
      <c r="Q9" s="92"/>
      <c r="R9" s="45"/>
      <c r="S9" s="45"/>
      <c r="T9" s="53"/>
      <c r="U9" s="73"/>
      <c r="V9" s="53"/>
      <c r="W9" s="86"/>
    </row>
    <row r="10" spans="1:23" ht="126" customHeight="1" thickBot="1">
      <c r="A10" s="46"/>
      <c r="B10" s="46"/>
      <c r="C10" s="77"/>
      <c r="D10" s="48"/>
      <c r="E10" s="99"/>
      <c r="F10" s="51"/>
      <c r="G10" s="84"/>
      <c r="H10" s="51"/>
      <c r="I10" s="51"/>
      <c r="J10" s="99"/>
      <c r="K10" s="49"/>
      <c r="L10" s="84"/>
      <c r="M10" s="57"/>
      <c r="N10" s="57"/>
      <c r="O10" s="57"/>
      <c r="P10" s="57"/>
      <c r="Q10" s="93"/>
      <c r="R10" s="46"/>
      <c r="S10" s="46"/>
      <c r="T10" s="54"/>
      <c r="U10" s="74"/>
      <c r="V10" s="54"/>
      <c r="W10" s="87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>
      <c r="A13" s="25">
        <v>1</v>
      </c>
      <c r="B13" s="25">
        <v>6100</v>
      </c>
      <c r="C13" s="40" t="s">
        <v>74</v>
      </c>
      <c r="D13" s="30">
        <f aca="true" t="shared" si="0" ref="D13:D27">E13+H13+I13+J13+M13+N13+O13+P13+Q13</f>
        <v>365</v>
      </c>
      <c r="E13" s="25">
        <v>73</v>
      </c>
      <c r="F13" s="25">
        <v>73</v>
      </c>
      <c r="G13" s="25">
        <v>0</v>
      </c>
      <c r="H13" s="25">
        <v>0</v>
      </c>
      <c r="I13" s="25">
        <v>1</v>
      </c>
      <c r="J13" s="25">
        <v>43</v>
      </c>
      <c r="K13" s="25">
        <v>20</v>
      </c>
      <c r="L13" s="25">
        <v>23</v>
      </c>
      <c r="M13" s="25">
        <v>120</v>
      </c>
      <c r="N13" s="25">
        <v>70</v>
      </c>
      <c r="O13" s="25">
        <v>7</v>
      </c>
      <c r="P13" s="25">
        <v>51</v>
      </c>
      <c r="Q13" s="25">
        <v>0</v>
      </c>
      <c r="R13" s="25">
        <v>365</v>
      </c>
      <c r="S13" s="25">
        <v>4</v>
      </c>
      <c r="T13" s="25">
        <v>283</v>
      </c>
      <c r="U13" s="25">
        <v>0</v>
      </c>
      <c r="V13" s="25">
        <v>20</v>
      </c>
      <c r="W13" s="25">
        <v>2</v>
      </c>
    </row>
    <row r="14" spans="1:23" ht="30" customHeight="1">
      <c r="A14" s="25">
        <v>2</v>
      </c>
      <c r="B14" s="25">
        <v>6152</v>
      </c>
      <c r="C14" s="40" t="s">
        <v>60</v>
      </c>
      <c r="D14" s="30">
        <f t="shared" si="0"/>
        <v>4</v>
      </c>
      <c r="E14" s="25">
        <v>2</v>
      </c>
      <c r="F14" s="25">
        <v>1</v>
      </c>
      <c r="G14" s="42">
        <v>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0</v>
      </c>
      <c r="O14" s="25">
        <v>0</v>
      </c>
      <c r="P14" s="25">
        <v>0</v>
      </c>
      <c r="Q14" s="25">
        <v>0</v>
      </c>
      <c r="R14" s="25">
        <v>4</v>
      </c>
      <c r="S14" s="25">
        <v>0</v>
      </c>
      <c r="T14" s="25">
        <v>4</v>
      </c>
      <c r="U14" s="25">
        <v>0</v>
      </c>
      <c r="V14" s="25">
        <v>4</v>
      </c>
      <c r="W14" s="25">
        <v>0</v>
      </c>
    </row>
    <row r="15" spans="1:23" ht="30" customHeight="1">
      <c r="A15" s="25">
        <v>3</v>
      </c>
      <c r="B15" s="25">
        <v>6154</v>
      </c>
      <c r="C15" s="40" t="s">
        <v>61</v>
      </c>
      <c r="D15" s="30">
        <f t="shared" si="0"/>
        <v>430</v>
      </c>
      <c r="E15" s="25">
        <v>23</v>
      </c>
      <c r="F15" s="25">
        <v>23</v>
      </c>
      <c r="G15" s="42">
        <v>0</v>
      </c>
      <c r="H15" s="25">
        <v>64</v>
      </c>
      <c r="I15" s="25">
        <v>0</v>
      </c>
      <c r="J15" s="25">
        <v>234</v>
      </c>
      <c r="K15" s="25">
        <v>115</v>
      </c>
      <c r="L15" s="25">
        <v>119</v>
      </c>
      <c r="M15" s="25">
        <v>102</v>
      </c>
      <c r="N15" s="25">
        <v>0</v>
      </c>
      <c r="O15" s="25">
        <v>0</v>
      </c>
      <c r="P15" s="25">
        <v>7</v>
      </c>
      <c r="Q15" s="25">
        <v>0</v>
      </c>
      <c r="R15" s="25">
        <v>430</v>
      </c>
      <c r="S15" s="25">
        <v>0</v>
      </c>
      <c r="T15" s="25">
        <v>391</v>
      </c>
      <c r="U15" s="25">
        <v>0</v>
      </c>
      <c r="V15" s="25">
        <v>6</v>
      </c>
      <c r="W15" s="25">
        <v>0</v>
      </c>
    </row>
    <row r="16" spans="1:23" ht="41.25">
      <c r="A16" s="25">
        <v>4</v>
      </c>
      <c r="B16" s="25">
        <v>6164</v>
      </c>
      <c r="C16" s="40" t="s">
        <v>62</v>
      </c>
      <c r="D16" s="30">
        <f t="shared" si="0"/>
        <v>172</v>
      </c>
      <c r="E16" s="25">
        <v>14</v>
      </c>
      <c r="F16" s="25">
        <v>11</v>
      </c>
      <c r="G16" s="42">
        <v>3</v>
      </c>
      <c r="H16" s="25">
        <v>22</v>
      </c>
      <c r="I16" s="25">
        <v>0</v>
      </c>
      <c r="J16" s="25">
        <v>91</v>
      </c>
      <c r="K16" s="25">
        <v>46</v>
      </c>
      <c r="L16" s="25">
        <v>45</v>
      </c>
      <c r="M16" s="25">
        <v>40</v>
      </c>
      <c r="N16" s="25">
        <v>1</v>
      </c>
      <c r="O16" s="25">
        <v>0</v>
      </c>
      <c r="P16" s="25">
        <v>4</v>
      </c>
      <c r="Q16" s="25">
        <v>0</v>
      </c>
      <c r="R16" s="25">
        <v>172</v>
      </c>
      <c r="S16" s="25">
        <v>0</v>
      </c>
      <c r="T16" s="25">
        <v>181</v>
      </c>
      <c r="U16" s="25">
        <v>0</v>
      </c>
      <c r="V16" s="25">
        <v>10</v>
      </c>
      <c r="W16" s="25">
        <v>6</v>
      </c>
    </row>
    <row r="17" spans="1:23" ht="39" customHeight="1">
      <c r="A17" s="25">
        <v>5</v>
      </c>
      <c r="B17" s="25">
        <v>6165</v>
      </c>
      <c r="C17" s="40" t="s">
        <v>63</v>
      </c>
      <c r="D17" s="30">
        <f t="shared" si="0"/>
        <v>378</v>
      </c>
      <c r="E17" s="25">
        <v>15</v>
      </c>
      <c r="F17" s="25">
        <v>15</v>
      </c>
      <c r="G17" s="42">
        <v>0</v>
      </c>
      <c r="H17" s="25">
        <v>3</v>
      </c>
      <c r="I17" s="25">
        <v>0</v>
      </c>
      <c r="J17" s="25">
        <v>287</v>
      </c>
      <c r="K17" s="25">
        <v>133</v>
      </c>
      <c r="L17" s="25">
        <v>154</v>
      </c>
      <c r="M17" s="25">
        <v>59</v>
      </c>
      <c r="N17" s="25">
        <v>5</v>
      </c>
      <c r="O17" s="25">
        <v>0</v>
      </c>
      <c r="P17" s="25">
        <v>9</v>
      </c>
      <c r="Q17" s="25">
        <v>0</v>
      </c>
      <c r="R17" s="25">
        <v>378</v>
      </c>
      <c r="S17" s="25">
        <v>0</v>
      </c>
      <c r="T17" s="25">
        <v>221</v>
      </c>
      <c r="U17" s="25">
        <v>0</v>
      </c>
      <c r="V17" s="25">
        <v>0</v>
      </c>
      <c r="W17" s="25">
        <v>0</v>
      </c>
    </row>
    <row r="18" spans="1:23" ht="30" customHeight="1">
      <c r="A18" s="25">
        <v>6</v>
      </c>
      <c r="B18" s="25">
        <v>6174</v>
      </c>
      <c r="C18" s="40" t="s">
        <v>64</v>
      </c>
      <c r="D18" s="109">
        <f t="shared" si="0"/>
        <v>630</v>
      </c>
      <c r="E18" s="25">
        <v>22</v>
      </c>
      <c r="F18" s="25">
        <v>22</v>
      </c>
      <c r="G18" s="42">
        <v>0</v>
      </c>
      <c r="H18" s="25">
        <v>0</v>
      </c>
      <c r="I18" s="25">
        <v>0</v>
      </c>
      <c r="J18" s="42">
        <v>523</v>
      </c>
      <c r="K18" s="25">
        <v>215</v>
      </c>
      <c r="L18" s="25">
        <v>308</v>
      </c>
      <c r="M18" s="25">
        <v>79</v>
      </c>
      <c r="N18" s="25">
        <v>0</v>
      </c>
      <c r="O18" s="25">
        <v>0</v>
      </c>
      <c r="P18" s="25">
        <v>6</v>
      </c>
      <c r="Q18" s="25">
        <v>0</v>
      </c>
      <c r="R18" s="25">
        <v>630</v>
      </c>
      <c r="S18" s="25">
        <v>0</v>
      </c>
      <c r="T18" s="25">
        <v>431</v>
      </c>
      <c r="U18" s="25">
        <v>0</v>
      </c>
      <c r="V18" s="25">
        <v>14</v>
      </c>
      <c r="W18" s="25">
        <v>0</v>
      </c>
    </row>
    <row r="19" spans="1:23" ht="30" customHeight="1">
      <c r="A19" s="25">
        <v>7</v>
      </c>
      <c r="B19" s="25">
        <v>6181</v>
      </c>
      <c r="C19" s="40" t="s">
        <v>65</v>
      </c>
      <c r="D19" s="30">
        <f t="shared" si="0"/>
        <v>650</v>
      </c>
      <c r="E19" s="25">
        <v>20</v>
      </c>
      <c r="F19" s="25">
        <v>13</v>
      </c>
      <c r="G19" s="42">
        <v>7</v>
      </c>
      <c r="H19" s="25">
        <v>113</v>
      </c>
      <c r="I19" s="25">
        <v>0</v>
      </c>
      <c r="J19" s="25">
        <v>279</v>
      </c>
      <c r="K19" s="25">
        <v>122</v>
      </c>
      <c r="L19" s="25">
        <v>157</v>
      </c>
      <c r="M19" s="25">
        <v>232</v>
      </c>
      <c r="N19" s="25">
        <v>2</v>
      </c>
      <c r="O19" s="25">
        <v>0</v>
      </c>
      <c r="P19" s="25">
        <v>4</v>
      </c>
      <c r="Q19" s="25">
        <v>0</v>
      </c>
      <c r="R19" s="25">
        <v>650</v>
      </c>
      <c r="S19" s="25">
        <v>2</v>
      </c>
      <c r="T19" s="25">
        <v>350</v>
      </c>
      <c r="U19" s="25">
        <v>0</v>
      </c>
      <c r="V19" s="25">
        <v>13</v>
      </c>
      <c r="W19" s="25">
        <v>0</v>
      </c>
    </row>
    <row r="20" spans="1:23" ht="30" customHeight="1">
      <c r="A20" s="25">
        <v>8</v>
      </c>
      <c r="B20" s="25">
        <v>6182</v>
      </c>
      <c r="C20" s="40" t="s">
        <v>66</v>
      </c>
      <c r="D20" s="30">
        <f t="shared" si="0"/>
        <v>613</v>
      </c>
      <c r="E20" s="25">
        <v>23</v>
      </c>
      <c r="F20" s="25">
        <v>23</v>
      </c>
      <c r="G20" s="42">
        <v>0</v>
      </c>
      <c r="H20" s="25">
        <v>67</v>
      </c>
      <c r="I20" s="25">
        <v>0</v>
      </c>
      <c r="J20" s="25">
        <v>409</v>
      </c>
      <c r="K20" s="25">
        <v>170</v>
      </c>
      <c r="L20" s="25">
        <v>239</v>
      </c>
      <c r="M20" s="25">
        <v>105</v>
      </c>
      <c r="N20" s="25">
        <v>1</v>
      </c>
      <c r="O20" s="25">
        <v>0</v>
      </c>
      <c r="P20" s="25">
        <v>8</v>
      </c>
      <c r="Q20" s="25">
        <v>0</v>
      </c>
      <c r="R20" s="25">
        <v>613</v>
      </c>
      <c r="S20" s="25">
        <v>0</v>
      </c>
      <c r="T20" s="25">
        <v>484</v>
      </c>
      <c r="U20" s="25">
        <v>0</v>
      </c>
      <c r="V20" s="25">
        <v>0</v>
      </c>
      <c r="W20" s="25">
        <v>0</v>
      </c>
    </row>
    <row r="21" spans="1:23" ht="30" customHeight="1">
      <c r="A21" s="25">
        <v>9</v>
      </c>
      <c r="B21" s="25">
        <v>6183</v>
      </c>
      <c r="C21" s="40" t="s">
        <v>67</v>
      </c>
      <c r="D21" s="30">
        <f t="shared" si="0"/>
        <v>299</v>
      </c>
      <c r="E21" s="25">
        <v>13</v>
      </c>
      <c r="F21" s="25">
        <v>11</v>
      </c>
      <c r="G21" s="42">
        <v>2</v>
      </c>
      <c r="H21" s="25">
        <v>29</v>
      </c>
      <c r="I21" s="25">
        <v>0</v>
      </c>
      <c r="J21" s="25">
        <v>206</v>
      </c>
      <c r="K21" s="25">
        <v>100</v>
      </c>
      <c r="L21" s="25">
        <v>106</v>
      </c>
      <c r="M21" s="25">
        <v>48</v>
      </c>
      <c r="N21" s="25">
        <v>1</v>
      </c>
      <c r="O21" s="25">
        <v>0</v>
      </c>
      <c r="P21" s="25">
        <v>2</v>
      </c>
      <c r="Q21" s="25">
        <v>0</v>
      </c>
      <c r="R21" s="25">
        <v>299</v>
      </c>
      <c r="S21" s="25">
        <v>0</v>
      </c>
      <c r="T21" s="25">
        <v>309</v>
      </c>
      <c r="U21" s="25">
        <v>0</v>
      </c>
      <c r="V21" s="25">
        <v>3</v>
      </c>
      <c r="W21" s="25">
        <v>1</v>
      </c>
    </row>
    <row r="22" spans="1:23" ht="30" customHeight="1">
      <c r="A22" s="25">
        <v>10</v>
      </c>
      <c r="B22" s="25">
        <v>6188</v>
      </c>
      <c r="C22" s="40" t="s">
        <v>68</v>
      </c>
      <c r="D22" s="30">
        <f t="shared" si="0"/>
        <v>585</v>
      </c>
      <c r="E22" s="25">
        <v>26</v>
      </c>
      <c r="F22" s="25">
        <v>24</v>
      </c>
      <c r="G22" s="42">
        <v>2</v>
      </c>
      <c r="H22" s="25">
        <v>153</v>
      </c>
      <c r="I22" s="25">
        <v>0</v>
      </c>
      <c r="J22" s="25">
        <v>315</v>
      </c>
      <c r="K22" s="25">
        <v>121</v>
      </c>
      <c r="L22" s="25">
        <v>194</v>
      </c>
      <c r="M22" s="25">
        <v>79</v>
      </c>
      <c r="N22" s="25">
        <v>0</v>
      </c>
      <c r="O22" s="25">
        <v>0</v>
      </c>
      <c r="P22" s="25">
        <v>12</v>
      </c>
      <c r="Q22" s="25">
        <v>0</v>
      </c>
      <c r="R22" s="25">
        <v>585</v>
      </c>
      <c r="S22" s="25">
        <v>1</v>
      </c>
      <c r="T22" s="25">
        <v>583</v>
      </c>
      <c r="U22" s="25">
        <v>0</v>
      </c>
      <c r="V22" s="25">
        <v>7</v>
      </c>
      <c r="W22" s="25">
        <v>2</v>
      </c>
    </row>
    <row r="23" spans="1:23" ht="30" customHeight="1">
      <c r="A23" s="25">
        <v>11</v>
      </c>
      <c r="B23" s="25">
        <v>6191</v>
      </c>
      <c r="C23" s="40" t="s">
        <v>69</v>
      </c>
      <c r="D23" s="30">
        <f t="shared" si="0"/>
        <v>426</v>
      </c>
      <c r="E23" s="25">
        <v>18</v>
      </c>
      <c r="F23" s="25">
        <v>13</v>
      </c>
      <c r="G23" s="42">
        <v>5</v>
      </c>
      <c r="H23" s="25">
        <v>70</v>
      </c>
      <c r="I23" s="25">
        <v>0</v>
      </c>
      <c r="J23" s="25">
        <v>249</v>
      </c>
      <c r="K23" s="25">
        <v>125</v>
      </c>
      <c r="L23" s="25">
        <v>124</v>
      </c>
      <c r="M23" s="25">
        <v>82</v>
      </c>
      <c r="N23" s="25">
        <v>0</v>
      </c>
      <c r="O23" s="25">
        <v>0</v>
      </c>
      <c r="P23" s="25">
        <v>7</v>
      </c>
      <c r="Q23" s="25">
        <v>0</v>
      </c>
      <c r="R23" s="25">
        <v>426</v>
      </c>
      <c r="S23" s="25">
        <v>1</v>
      </c>
      <c r="T23" s="25">
        <v>425</v>
      </c>
      <c r="U23" s="25">
        <v>0</v>
      </c>
      <c r="V23" s="25">
        <v>12</v>
      </c>
      <c r="W23" s="25">
        <v>0</v>
      </c>
    </row>
    <row r="24" spans="1:23" ht="30" customHeight="1">
      <c r="A24" s="25">
        <v>12</v>
      </c>
      <c r="B24" s="25">
        <v>6193</v>
      </c>
      <c r="C24" s="40" t="s">
        <v>70</v>
      </c>
      <c r="D24" s="30">
        <f t="shared" si="0"/>
        <v>927</v>
      </c>
      <c r="E24" s="25">
        <v>46</v>
      </c>
      <c r="F24" s="25">
        <v>32</v>
      </c>
      <c r="G24" s="42">
        <v>14</v>
      </c>
      <c r="H24" s="25">
        <v>131</v>
      </c>
      <c r="I24" s="25">
        <v>0</v>
      </c>
      <c r="J24" s="25">
        <v>563</v>
      </c>
      <c r="K24" s="25">
        <v>236</v>
      </c>
      <c r="L24" s="25">
        <v>327</v>
      </c>
      <c r="M24" s="25">
        <v>180</v>
      </c>
      <c r="N24" s="25">
        <v>0</v>
      </c>
      <c r="O24" s="25">
        <v>0</v>
      </c>
      <c r="P24" s="25">
        <v>7</v>
      </c>
      <c r="Q24" s="25">
        <v>0</v>
      </c>
      <c r="R24" s="25">
        <v>927</v>
      </c>
      <c r="S24" s="25">
        <v>0</v>
      </c>
      <c r="T24" s="25">
        <v>750</v>
      </c>
      <c r="U24" s="25">
        <v>0</v>
      </c>
      <c r="V24" s="25">
        <v>21</v>
      </c>
      <c r="W24" s="25">
        <v>4</v>
      </c>
    </row>
    <row r="25" spans="1:23" ht="30" customHeight="1">
      <c r="A25" s="25">
        <v>13</v>
      </c>
      <c r="B25" s="25">
        <v>6194</v>
      </c>
      <c r="C25" s="40" t="s">
        <v>71</v>
      </c>
      <c r="D25" s="30">
        <f t="shared" si="0"/>
        <v>729</v>
      </c>
      <c r="E25" s="25">
        <v>22</v>
      </c>
      <c r="F25" s="25">
        <v>22</v>
      </c>
      <c r="G25" s="42">
        <v>0</v>
      </c>
      <c r="H25" s="25">
        <v>74</v>
      </c>
      <c r="I25" s="25">
        <v>0</v>
      </c>
      <c r="J25" s="25">
        <v>489</v>
      </c>
      <c r="K25" s="25">
        <v>193</v>
      </c>
      <c r="L25" s="25">
        <v>296</v>
      </c>
      <c r="M25" s="25">
        <v>124</v>
      </c>
      <c r="N25" s="25">
        <v>1</v>
      </c>
      <c r="O25" s="25">
        <v>0</v>
      </c>
      <c r="P25" s="25">
        <v>19</v>
      </c>
      <c r="Q25" s="25">
        <v>0</v>
      </c>
      <c r="R25" s="25">
        <v>729</v>
      </c>
      <c r="S25" s="25">
        <v>0</v>
      </c>
      <c r="T25" s="42">
        <v>539</v>
      </c>
      <c r="U25" s="25">
        <v>0</v>
      </c>
      <c r="V25" s="25">
        <v>17</v>
      </c>
      <c r="W25" s="25">
        <v>0</v>
      </c>
    </row>
    <row r="26" spans="1:23" ht="30" customHeight="1">
      <c r="A26" s="25">
        <v>14</v>
      </c>
      <c r="B26" s="25">
        <v>6195</v>
      </c>
      <c r="C26" s="40" t="s">
        <v>72</v>
      </c>
      <c r="D26" s="30">
        <f t="shared" si="0"/>
        <v>666</v>
      </c>
      <c r="E26" s="25">
        <v>23</v>
      </c>
      <c r="F26" s="25">
        <v>17</v>
      </c>
      <c r="G26" s="42">
        <v>6</v>
      </c>
      <c r="H26" s="25">
        <v>54</v>
      </c>
      <c r="I26" s="25">
        <v>0</v>
      </c>
      <c r="J26" s="25">
        <v>341</v>
      </c>
      <c r="K26" s="25">
        <v>74</v>
      </c>
      <c r="L26" s="25">
        <v>267</v>
      </c>
      <c r="M26" s="25">
        <v>239</v>
      </c>
      <c r="N26" s="25">
        <v>0</v>
      </c>
      <c r="O26" s="25">
        <v>0</v>
      </c>
      <c r="P26" s="25">
        <v>9</v>
      </c>
      <c r="Q26" s="25">
        <v>0</v>
      </c>
      <c r="R26" s="25">
        <v>666</v>
      </c>
      <c r="S26" s="25">
        <v>2</v>
      </c>
      <c r="T26" s="25">
        <v>676</v>
      </c>
      <c r="U26" s="25">
        <v>0</v>
      </c>
      <c r="V26" s="25">
        <v>32</v>
      </c>
      <c r="W26" s="25">
        <v>0</v>
      </c>
    </row>
    <row r="27" spans="1:23" ht="30" customHeight="1">
      <c r="A27" s="25">
        <v>15</v>
      </c>
      <c r="B27" s="25">
        <v>6196</v>
      </c>
      <c r="C27" s="40" t="s">
        <v>73</v>
      </c>
      <c r="D27" s="30">
        <f t="shared" si="0"/>
        <v>174</v>
      </c>
      <c r="E27" s="25">
        <v>30</v>
      </c>
      <c r="F27" s="25">
        <v>30</v>
      </c>
      <c r="G27" s="42">
        <v>0</v>
      </c>
      <c r="H27" s="25">
        <v>0</v>
      </c>
      <c r="I27" s="25">
        <v>0</v>
      </c>
      <c r="J27" s="25">
        <v>48</v>
      </c>
      <c r="K27" s="25">
        <v>29</v>
      </c>
      <c r="L27" s="25">
        <v>19</v>
      </c>
      <c r="M27" s="25">
        <v>44</v>
      </c>
      <c r="N27" s="25">
        <v>2</v>
      </c>
      <c r="O27" s="25">
        <v>0</v>
      </c>
      <c r="P27" s="25">
        <v>50</v>
      </c>
      <c r="Q27" s="25">
        <v>0</v>
      </c>
      <c r="R27" s="25">
        <v>174</v>
      </c>
      <c r="S27" s="25">
        <v>0</v>
      </c>
      <c r="T27" s="25">
        <v>121</v>
      </c>
      <c r="U27" s="25">
        <v>0</v>
      </c>
      <c r="V27" s="25">
        <v>23</v>
      </c>
      <c r="W27" s="25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7048</v>
      </c>
      <c r="E28" s="31">
        <f t="shared" si="1"/>
        <v>370</v>
      </c>
      <c r="F28" s="31">
        <f t="shared" si="1"/>
        <v>330</v>
      </c>
      <c r="G28" s="32">
        <f t="shared" si="1"/>
        <v>40</v>
      </c>
      <c r="H28" s="32">
        <f t="shared" si="1"/>
        <v>780</v>
      </c>
      <c r="I28" s="32">
        <f t="shared" si="1"/>
        <v>1</v>
      </c>
      <c r="J28" s="32">
        <f t="shared" si="1"/>
        <v>4077</v>
      </c>
      <c r="K28" s="32">
        <f t="shared" si="1"/>
        <v>1699</v>
      </c>
      <c r="L28" s="32">
        <f t="shared" si="1"/>
        <v>2378</v>
      </c>
      <c r="M28" s="32">
        <f t="shared" si="1"/>
        <v>1535</v>
      </c>
      <c r="N28" s="32">
        <f t="shared" si="1"/>
        <v>83</v>
      </c>
      <c r="O28" s="32">
        <f t="shared" si="1"/>
        <v>7</v>
      </c>
      <c r="P28" s="32">
        <f t="shared" si="1"/>
        <v>195</v>
      </c>
      <c r="Q28" s="33">
        <f t="shared" si="1"/>
        <v>0</v>
      </c>
      <c r="R28" s="34">
        <f t="shared" si="1"/>
        <v>7048</v>
      </c>
      <c r="S28" s="35">
        <f t="shared" si="1"/>
        <v>10</v>
      </c>
      <c r="T28" s="36">
        <f t="shared" si="1"/>
        <v>5748</v>
      </c>
      <c r="U28" s="32">
        <f t="shared" si="1"/>
        <v>0</v>
      </c>
      <c r="V28" s="37">
        <f t="shared" si="1"/>
        <v>182</v>
      </c>
      <c r="W28" s="38">
        <f t="shared" si="1"/>
        <v>15</v>
      </c>
    </row>
    <row r="29" spans="1:23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">
      <c r="A30" s="94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8" customHeight="1">
      <c r="A31" s="43" t="s">
        <v>49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34" ht="18" customHeight="1">
      <c r="A33" s="43" t="s">
        <v>58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23" ht="15">
      <c r="A34" s="43" t="s">
        <v>57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5">
      <c r="A39" s="43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6"/>
      <c r="S39" s="6"/>
      <c r="T39" s="6"/>
      <c r="U39" s="6"/>
      <c r="V39" s="6"/>
      <c r="W39" s="6"/>
    </row>
    <row r="40" spans="1:23" ht="15">
      <c r="A40" s="4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6"/>
      <c r="R40" s="6"/>
      <c r="S40" s="6"/>
      <c r="T40" s="6"/>
      <c r="U40" s="6"/>
      <c r="V40" s="6"/>
      <c r="W40" s="6"/>
    </row>
    <row r="41" spans="1:23" ht="15">
      <c r="A41" s="5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6"/>
      <c r="R41" s="6"/>
      <c r="S41" s="6"/>
      <c r="T41" s="6"/>
      <c r="U41" s="6"/>
      <c r="V41" s="6"/>
      <c r="W41" s="6"/>
    </row>
    <row r="42" spans="1:23" ht="14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80" zoomScaleNormal="80" zoomScaleSheetLayoutView="71" workbookViewId="0" topLeftCell="A7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04" t="s">
        <v>10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6.25" customHeight="1">
      <c r="A2" s="106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50.25" customHeight="1">
      <c r="A3" s="107" t="s">
        <v>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8"/>
    </row>
    <row r="4" spans="1:21" ht="39" customHeight="1" thickBot="1">
      <c r="A4" s="100" t="s">
        <v>8</v>
      </c>
      <c r="B4" s="108" t="s">
        <v>1</v>
      </c>
      <c r="C4" s="100" t="s">
        <v>7</v>
      </c>
      <c r="D4" s="100" t="s">
        <v>6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 t="s">
        <v>22</v>
      </c>
    </row>
    <row r="5" spans="1:26" ht="189.75" customHeight="1" thickTop="1">
      <c r="A5" s="100"/>
      <c r="B5" s="108"/>
      <c r="C5" s="100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01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6" s="12" customFormat="1" ht="30" customHeight="1">
      <c r="A7" s="40">
        <v>1</v>
      </c>
      <c r="B7" s="40">
        <v>6100</v>
      </c>
      <c r="C7" s="40" t="s">
        <v>74</v>
      </c>
      <c r="D7" s="41">
        <v>67</v>
      </c>
      <c r="E7" s="41">
        <v>1</v>
      </c>
      <c r="F7" s="41">
        <v>2</v>
      </c>
      <c r="G7" s="41">
        <v>21</v>
      </c>
      <c r="H7" s="41">
        <v>65</v>
      </c>
      <c r="I7" s="41">
        <v>13</v>
      </c>
      <c r="J7" s="41">
        <v>42</v>
      </c>
      <c r="K7" s="41">
        <v>7</v>
      </c>
      <c r="L7" s="41">
        <v>24</v>
      </c>
      <c r="M7" s="41">
        <v>8</v>
      </c>
      <c r="N7" s="41">
        <v>1</v>
      </c>
      <c r="O7" s="41">
        <v>6</v>
      </c>
      <c r="P7" s="41">
        <v>1</v>
      </c>
      <c r="Q7" s="41">
        <v>2</v>
      </c>
      <c r="R7" s="41">
        <v>13</v>
      </c>
      <c r="S7" s="41">
        <v>9</v>
      </c>
      <c r="T7" s="41">
        <v>83</v>
      </c>
      <c r="U7" s="24">
        <f aca="true" t="shared" si="0" ref="U7:U22">SUM(D7:T7)</f>
        <v>365</v>
      </c>
      <c r="Z7" s="13"/>
    </row>
    <row r="8" spans="1:26" s="12" customFormat="1" ht="27" customHeight="1">
      <c r="A8" s="40">
        <v>2</v>
      </c>
      <c r="B8" s="40">
        <v>6152</v>
      </c>
      <c r="C8" s="40" t="s">
        <v>60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1</v>
      </c>
      <c r="J8" s="41">
        <v>1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24">
        <f t="shared" si="0"/>
        <v>4</v>
      </c>
      <c r="Z8" s="13"/>
    </row>
    <row r="9" spans="1:26" s="12" customFormat="1" ht="39" customHeight="1">
      <c r="A9" s="40">
        <v>3</v>
      </c>
      <c r="B9" s="40">
        <v>6154</v>
      </c>
      <c r="C9" s="40" t="s">
        <v>61</v>
      </c>
      <c r="D9" s="41">
        <v>5</v>
      </c>
      <c r="E9" s="41">
        <v>2</v>
      </c>
      <c r="F9" s="41">
        <v>5</v>
      </c>
      <c r="G9" s="41">
        <v>8</v>
      </c>
      <c r="H9" s="41">
        <v>84</v>
      </c>
      <c r="I9" s="41">
        <v>8</v>
      </c>
      <c r="J9" s="41">
        <v>27</v>
      </c>
      <c r="K9" s="41">
        <v>0</v>
      </c>
      <c r="L9" s="41">
        <v>8</v>
      </c>
      <c r="M9" s="41">
        <v>0</v>
      </c>
      <c r="N9" s="41">
        <v>0</v>
      </c>
      <c r="O9" s="41">
        <v>1</v>
      </c>
      <c r="P9" s="41">
        <v>142</v>
      </c>
      <c r="Q9" s="41">
        <v>0</v>
      </c>
      <c r="R9" s="41">
        <v>0</v>
      </c>
      <c r="S9" s="41">
        <v>2</v>
      </c>
      <c r="T9" s="41">
        <v>138</v>
      </c>
      <c r="U9" s="24">
        <f t="shared" si="0"/>
        <v>430</v>
      </c>
      <c r="Z9" s="13"/>
    </row>
    <row r="10" spans="1:26" s="12" customFormat="1" ht="29.25" customHeight="1">
      <c r="A10" s="40">
        <v>4</v>
      </c>
      <c r="B10" s="40">
        <v>6164</v>
      </c>
      <c r="C10" s="40" t="s">
        <v>62</v>
      </c>
      <c r="D10" s="41">
        <v>3</v>
      </c>
      <c r="E10" s="41">
        <v>1</v>
      </c>
      <c r="F10" s="41">
        <v>6</v>
      </c>
      <c r="G10" s="41">
        <v>6</v>
      </c>
      <c r="H10" s="41">
        <v>27</v>
      </c>
      <c r="I10" s="41">
        <v>30</v>
      </c>
      <c r="J10" s="41">
        <v>26</v>
      </c>
      <c r="K10" s="41">
        <v>0</v>
      </c>
      <c r="L10" s="41">
        <v>3</v>
      </c>
      <c r="M10" s="41">
        <v>13</v>
      </c>
      <c r="N10" s="41">
        <v>0</v>
      </c>
      <c r="O10" s="41">
        <v>1</v>
      </c>
      <c r="P10" s="41">
        <v>7</v>
      </c>
      <c r="Q10" s="41">
        <v>0</v>
      </c>
      <c r="R10" s="41">
        <v>1</v>
      </c>
      <c r="S10" s="41">
        <v>0</v>
      </c>
      <c r="T10" s="41">
        <v>48</v>
      </c>
      <c r="U10" s="24">
        <f t="shared" si="0"/>
        <v>172</v>
      </c>
      <c r="Z10" s="13"/>
    </row>
    <row r="11" spans="1:26" s="12" customFormat="1" ht="42.75" customHeight="1">
      <c r="A11" s="40">
        <v>5</v>
      </c>
      <c r="B11" s="40">
        <v>6165</v>
      </c>
      <c r="C11" s="40" t="s">
        <v>63</v>
      </c>
      <c r="D11" s="41">
        <v>0</v>
      </c>
      <c r="E11" s="41">
        <v>1</v>
      </c>
      <c r="F11" s="41">
        <v>4</v>
      </c>
      <c r="G11" s="41">
        <v>11</v>
      </c>
      <c r="H11" s="41">
        <v>106</v>
      </c>
      <c r="I11" s="41">
        <v>4</v>
      </c>
      <c r="J11" s="41">
        <v>90</v>
      </c>
      <c r="K11" s="41">
        <v>0</v>
      </c>
      <c r="L11" s="41">
        <v>2</v>
      </c>
      <c r="M11" s="41">
        <v>0</v>
      </c>
      <c r="N11" s="41">
        <v>50</v>
      </c>
      <c r="O11" s="41">
        <v>0</v>
      </c>
      <c r="P11" s="41">
        <v>0</v>
      </c>
      <c r="Q11" s="41">
        <v>0</v>
      </c>
      <c r="R11" s="41">
        <v>0</v>
      </c>
      <c r="S11" s="41">
        <v>1</v>
      </c>
      <c r="T11" s="41">
        <v>109</v>
      </c>
      <c r="U11" s="24">
        <f t="shared" si="0"/>
        <v>378</v>
      </c>
      <c r="Z11" s="13"/>
    </row>
    <row r="12" spans="1:26" s="12" customFormat="1" ht="29.25" customHeight="1">
      <c r="A12" s="40">
        <v>6</v>
      </c>
      <c r="B12" s="40">
        <v>6174</v>
      </c>
      <c r="C12" s="40" t="s">
        <v>75</v>
      </c>
      <c r="D12" s="41">
        <v>34</v>
      </c>
      <c r="E12" s="41">
        <v>3</v>
      </c>
      <c r="F12" s="41">
        <v>5</v>
      </c>
      <c r="G12" s="41">
        <v>3</v>
      </c>
      <c r="H12" s="41">
        <v>223</v>
      </c>
      <c r="I12" s="41">
        <v>0</v>
      </c>
      <c r="J12" s="41">
        <v>61</v>
      </c>
      <c r="K12" s="41">
        <v>3</v>
      </c>
      <c r="L12" s="41">
        <v>0</v>
      </c>
      <c r="M12" s="41">
        <v>23</v>
      </c>
      <c r="N12" s="41">
        <v>29</v>
      </c>
      <c r="O12" s="41">
        <v>0</v>
      </c>
      <c r="P12" s="41">
        <v>6</v>
      </c>
      <c r="Q12" s="41">
        <v>0</v>
      </c>
      <c r="R12" s="41">
        <v>0</v>
      </c>
      <c r="S12" s="41">
        <v>4</v>
      </c>
      <c r="T12" s="41">
        <v>236</v>
      </c>
      <c r="U12" s="24">
        <f t="shared" si="0"/>
        <v>630</v>
      </c>
      <c r="Z12" s="13"/>
    </row>
    <row r="13" spans="1:26" s="12" customFormat="1" ht="27" customHeight="1">
      <c r="A13" s="40">
        <v>7</v>
      </c>
      <c r="B13" s="40">
        <v>6181</v>
      </c>
      <c r="C13" s="40" t="s">
        <v>65</v>
      </c>
      <c r="D13" s="41">
        <v>0</v>
      </c>
      <c r="E13" s="41">
        <v>4</v>
      </c>
      <c r="F13" s="41">
        <v>3</v>
      </c>
      <c r="G13" s="41">
        <v>26</v>
      </c>
      <c r="H13" s="41">
        <v>139</v>
      </c>
      <c r="I13" s="41">
        <v>1</v>
      </c>
      <c r="J13" s="41">
        <v>31</v>
      </c>
      <c r="K13" s="41">
        <v>0</v>
      </c>
      <c r="L13" s="41">
        <v>0</v>
      </c>
      <c r="M13" s="41">
        <v>71</v>
      </c>
      <c r="N13" s="41">
        <v>135</v>
      </c>
      <c r="O13" s="41">
        <v>15</v>
      </c>
      <c r="P13" s="41">
        <v>44</v>
      </c>
      <c r="Q13" s="41">
        <v>0</v>
      </c>
      <c r="R13" s="41">
        <v>0</v>
      </c>
      <c r="S13" s="41">
        <v>1</v>
      </c>
      <c r="T13" s="41">
        <v>180</v>
      </c>
      <c r="U13" s="24">
        <f t="shared" si="0"/>
        <v>650</v>
      </c>
      <c r="Z13" s="13"/>
    </row>
    <row r="14" spans="1:26" s="12" customFormat="1" ht="27.75" customHeight="1">
      <c r="A14" s="40">
        <v>8</v>
      </c>
      <c r="B14" s="40">
        <v>6182</v>
      </c>
      <c r="C14" s="40" t="s">
        <v>66</v>
      </c>
      <c r="D14" s="41">
        <v>0</v>
      </c>
      <c r="E14" s="41">
        <v>5</v>
      </c>
      <c r="F14" s="41">
        <v>3</v>
      </c>
      <c r="G14" s="41">
        <v>9</v>
      </c>
      <c r="H14" s="41">
        <v>197</v>
      </c>
      <c r="I14" s="41">
        <v>133</v>
      </c>
      <c r="J14" s="41">
        <v>97</v>
      </c>
      <c r="K14" s="41">
        <v>2</v>
      </c>
      <c r="L14" s="41">
        <v>0</v>
      </c>
      <c r="M14" s="41">
        <v>4</v>
      </c>
      <c r="N14" s="41">
        <v>91</v>
      </c>
      <c r="O14" s="41">
        <v>1</v>
      </c>
      <c r="P14" s="41">
        <v>22</v>
      </c>
      <c r="Q14" s="41">
        <v>0</v>
      </c>
      <c r="R14" s="41">
        <v>3</v>
      </c>
      <c r="S14" s="41">
        <v>0</v>
      </c>
      <c r="T14" s="41">
        <v>46</v>
      </c>
      <c r="U14" s="24">
        <f t="shared" si="0"/>
        <v>613</v>
      </c>
      <c r="Z14" s="13"/>
    </row>
    <row r="15" spans="1:26" s="12" customFormat="1" ht="27" customHeight="1">
      <c r="A15" s="40">
        <v>9</v>
      </c>
      <c r="B15" s="40">
        <v>6183</v>
      </c>
      <c r="C15" s="40" t="s">
        <v>67</v>
      </c>
      <c r="D15" s="41">
        <v>13</v>
      </c>
      <c r="E15" s="41">
        <v>1</v>
      </c>
      <c r="F15" s="41">
        <v>5</v>
      </c>
      <c r="G15" s="41">
        <v>3</v>
      </c>
      <c r="H15" s="41">
        <v>61</v>
      </c>
      <c r="I15" s="41">
        <v>73</v>
      </c>
      <c r="J15" s="41">
        <v>55</v>
      </c>
      <c r="K15" s="41">
        <v>6</v>
      </c>
      <c r="L15" s="41">
        <v>0</v>
      </c>
      <c r="M15" s="41">
        <v>10</v>
      </c>
      <c r="N15" s="41">
        <v>23</v>
      </c>
      <c r="O15" s="41">
        <v>0</v>
      </c>
      <c r="P15" s="41">
        <v>2</v>
      </c>
      <c r="Q15" s="41">
        <v>0</v>
      </c>
      <c r="R15" s="41">
        <v>0</v>
      </c>
      <c r="S15" s="41">
        <v>1</v>
      </c>
      <c r="T15" s="41">
        <v>46</v>
      </c>
      <c r="U15" s="24">
        <f t="shared" si="0"/>
        <v>299</v>
      </c>
      <c r="Z15" s="13"/>
    </row>
    <row r="16" spans="1:26" s="12" customFormat="1" ht="30" customHeight="1">
      <c r="A16" s="40">
        <v>10</v>
      </c>
      <c r="B16" s="40">
        <v>6188</v>
      </c>
      <c r="C16" s="40" t="s">
        <v>68</v>
      </c>
      <c r="D16" s="41">
        <v>0</v>
      </c>
      <c r="E16" s="41">
        <v>5</v>
      </c>
      <c r="F16" s="41">
        <v>11</v>
      </c>
      <c r="G16" s="41">
        <v>4</v>
      </c>
      <c r="H16" s="41">
        <v>161</v>
      </c>
      <c r="I16" s="41">
        <v>158</v>
      </c>
      <c r="J16" s="41">
        <v>116</v>
      </c>
      <c r="K16" s="41">
        <v>1</v>
      </c>
      <c r="L16" s="41">
        <v>9</v>
      </c>
      <c r="M16" s="41">
        <v>0</v>
      </c>
      <c r="N16" s="41">
        <v>0</v>
      </c>
      <c r="O16" s="41">
        <v>1</v>
      </c>
      <c r="P16" s="41">
        <v>36</v>
      </c>
      <c r="Q16" s="41">
        <v>0</v>
      </c>
      <c r="R16" s="41">
        <v>21</v>
      </c>
      <c r="S16" s="41">
        <v>4</v>
      </c>
      <c r="T16" s="41">
        <v>58</v>
      </c>
      <c r="U16" s="24">
        <f t="shared" si="0"/>
        <v>585</v>
      </c>
      <c r="Z16" s="13"/>
    </row>
    <row r="17" spans="1:26" s="12" customFormat="1" ht="30" customHeight="1">
      <c r="A17" s="40">
        <v>11</v>
      </c>
      <c r="B17" s="40">
        <v>6191</v>
      </c>
      <c r="C17" s="40" t="s">
        <v>69</v>
      </c>
      <c r="D17" s="41">
        <v>0</v>
      </c>
      <c r="E17" s="41">
        <v>5</v>
      </c>
      <c r="F17" s="41">
        <v>2</v>
      </c>
      <c r="G17" s="41">
        <v>3</v>
      </c>
      <c r="H17" s="41">
        <v>77</v>
      </c>
      <c r="I17" s="41">
        <v>55</v>
      </c>
      <c r="J17" s="41">
        <v>37</v>
      </c>
      <c r="K17" s="41">
        <v>5</v>
      </c>
      <c r="L17" s="41">
        <v>8</v>
      </c>
      <c r="M17" s="41">
        <v>1</v>
      </c>
      <c r="N17" s="41">
        <v>1</v>
      </c>
      <c r="O17" s="41">
        <v>0</v>
      </c>
      <c r="P17" s="41">
        <v>7</v>
      </c>
      <c r="Q17" s="41">
        <v>0</v>
      </c>
      <c r="R17" s="41">
        <v>11</v>
      </c>
      <c r="S17" s="41">
        <v>0</v>
      </c>
      <c r="T17" s="41">
        <v>214</v>
      </c>
      <c r="U17" s="24">
        <f t="shared" si="0"/>
        <v>426</v>
      </c>
      <c r="Z17" s="13"/>
    </row>
    <row r="18" spans="1:26" s="12" customFormat="1" ht="29.25" customHeight="1">
      <c r="A18" s="40">
        <v>12</v>
      </c>
      <c r="B18" s="40">
        <v>6193</v>
      </c>
      <c r="C18" s="40" t="s">
        <v>70</v>
      </c>
      <c r="D18" s="41">
        <v>2</v>
      </c>
      <c r="E18" s="41">
        <v>6</v>
      </c>
      <c r="F18" s="41">
        <v>12</v>
      </c>
      <c r="G18" s="41">
        <v>16</v>
      </c>
      <c r="H18" s="41">
        <v>182</v>
      </c>
      <c r="I18" s="41">
        <v>52</v>
      </c>
      <c r="J18" s="41">
        <v>94</v>
      </c>
      <c r="K18" s="41">
        <v>0</v>
      </c>
      <c r="L18" s="41">
        <v>1</v>
      </c>
      <c r="M18" s="41">
        <v>25</v>
      </c>
      <c r="N18" s="41">
        <v>0</v>
      </c>
      <c r="O18" s="41">
        <v>0</v>
      </c>
      <c r="P18" s="41">
        <v>201</v>
      </c>
      <c r="Q18" s="41">
        <v>0</v>
      </c>
      <c r="R18" s="41">
        <v>9</v>
      </c>
      <c r="S18" s="41">
        <v>7</v>
      </c>
      <c r="T18" s="41">
        <v>320</v>
      </c>
      <c r="U18" s="24">
        <f t="shared" si="0"/>
        <v>927</v>
      </c>
      <c r="Z18" s="13"/>
    </row>
    <row r="19" spans="1:26" s="12" customFormat="1" ht="27" customHeight="1">
      <c r="A19" s="40">
        <v>13</v>
      </c>
      <c r="B19" s="40">
        <v>6194</v>
      </c>
      <c r="C19" s="40" t="s">
        <v>71</v>
      </c>
      <c r="D19" s="41">
        <v>0</v>
      </c>
      <c r="E19" s="41">
        <v>2</v>
      </c>
      <c r="F19" s="41">
        <v>11</v>
      </c>
      <c r="G19" s="41">
        <v>24</v>
      </c>
      <c r="H19" s="41">
        <v>218</v>
      </c>
      <c r="I19" s="41">
        <v>29</v>
      </c>
      <c r="J19" s="41">
        <v>116</v>
      </c>
      <c r="K19" s="41">
        <v>1</v>
      </c>
      <c r="L19" s="41">
        <v>0</v>
      </c>
      <c r="M19" s="41">
        <v>21</v>
      </c>
      <c r="N19" s="41">
        <v>10</v>
      </c>
      <c r="O19" s="41">
        <v>1</v>
      </c>
      <c r="P19" s="41">
        <v>49</v>
      </c>
      <c r="Q19" s="41">
        <v>0</v>
      </c>
      <c r="R19" s="41">
        <v>4</v>
      </c>
      <c r="S19" s="41">
        <v>11</v>
      </c>
      <c r="T19" s="41">
        <v>232</v>
      </c>
      <c r="U19" s="24">
        <f t="shared" si="0"/>
        <v>729</v>
      </c>
      <c r="Z19" s="13"/>
    </row>
    <row r="20" spans="1:26" s="12" customFormat="1" ht="27" customHeight="1">
      <c r="A20" s="40">
        <v>14</v>
      </c>
      <c r="B20" s="40">
        <v>6195</v>
      </c>
      <c r="C20" s="40" t="s">
        <v>72</v>
      </c>
      <c r="D20" s="41">
        <v>0</v>
      </c>
      <c r="E20" s="41">
        <v>2</v>
      </c>
      <c r="F20" s="41">
        <v>2</v>
      </c>
      <c r="G20" s="41">
        <v>6</v>
      </c>
      <c r="H20" s="41">
        <v>223</v>
      </c>
      <c r="I20" s="41">
        <v>70</v>
      </c>
      <c r="J20" s="41">
        <v>219</v>
      </c>
      <c r="K20" s="41">
        <v>0</v>
      </c>
      <c r="L20" s="41">
        <v>76</v>
      </c>
      <c r="M20" s="41">
        <v>2</v>
      </c>
      <c r="N20" s="41">
        <v>0</v>
      </c>
      <c r="O20" s="41">
        <v>0</v>
      </c>
      <c r="P20" s="41">
        <v>0</v>
      </c>
      <c r="Q20" s="41">
        <v>0</v>
      </c>
      <c r="R20" s="41">
        <v>27</v>
      </c>
      <c r="S20" s="41">
        <v>0</v>
      </c>
      <c r="T20" s="41">
        <v>39</v>
      </c>
      <c r="U20" s="24">
        <f t="shared" si="0"/>
        <v>666</v>
      </c>
      <c r="Z20" s="13"/>
    </row>
    <row r="21" spans="1:26" s="12" customFormat="1" ht="30" customHeight="1">
      <c r="A21" s="40">
        <v>15</v>
      </c>
      <c r="B21" s="40">
        <v>6196</v>
      </c>
      <c r="C21" s="40" t="s">
        <v>73</v>
      </c>
      <c r="D21" s="41">
        <v>3</v>
      </c>
      <c r="E21" s="41">
        <v>0</v>
      </c>
      <c r="F21" s="41">
        <v>0</v>
      </c>
      <c r="G21" s="41">
        <v>0</v>
      </c>
      <c r="H21" s="41">
        <v>1</v>
      </c>
      <c r="I21" s="41">
        <v>0</v>
      </c>
      <c r="J21" s="41">
        <v>3</v>
      </c>
      <c r="K21" s="41">
        <v>0</v>
      </c>
      <c r="L21" s="41">
        <v>0</v>
      </c>
      <c r="M21" s="41">
        <v>0</v>
      </c>
      <c r="N21" s="41">
        <v>22</v>
      </c>
      <c r="O21" s="41">
        <v>100</v>
      </c>
      <c r="P21" s="41">
        <v>1</v>
      </c>
      <c r="Q21" s="41">
        <v>0</v>
      </c>
      <c r="R21" s="41">
        <v>7</v>
      </c>
      <c r="S21" s="41">
        <v>0</v>
      </c>
      <c r="T21" s="41">
        <v>37</v>
      </c>
      <c r="U21" s="24">
        <f t="shared" si="0"/>
        <v>174</v>
      </c>
      <c r="Z21" s="13"/>
    </row>
    <row r="22" spans="1:21" ht="30" customHeight="1">
      <c r="A22" s="1"/>
      <c r="B22" s="1"/>
      <c r="C22" s="11" t="s">
        <v>59</v>
      </c>
      <c r="D22" s="39">
        <f aca="true" t="shared" si="1" ref="D22:T22">SUM(D7:D21)</f>
        <v>127</v>
      </c>
      <c r="E22" s="39">
        <f t="shared" si="1"/>
        <v>38</v>
      </c>
      <c r="F22" s="39">
        <f t="shared" si="1"/>
        <v>72</v>
      </c>
      <c r="G22" s="39">
        <f t="shared" si="1"/>
        <v>140</v>
      </c>
      <c r="H22" s="39">
        <f t="shared" si="1"/>
        <v>1764</v>
      </c>
      <c r="I22" s="39">
        <f t="shared" si="1"/>
        <v>627</v>
      </c>
      <c r="J22" s="39">
        <f t="shared" si="1"/>
        <v>1015</v>
      </c>
      <c r="K22" s="39">
        <f t="shared" si="1"/>
        <v>25</v>
      </c>
      <c r="L22" s="39">
        <f t="shared" si="1"/>
        <v>131</v>
      </c>
      <c r="M22" s="39">
        <f t="shared" si="1"/>
        <v>178</v>
      </c>
      <c r="N22" s="39">
        <f t="shared" si="1"/>
        <v>362</v>
      </c>
      <c r="O22" s="39">
        <f t="shared" si="1"/>
        <v>126</v>
      </c>
      <c r="P22" s="39">
        <f t="shared" si="1"/>
        <v>519</v>
      </c>
      <c r="Q22" s="39">
        <f t="shared" si="1"/>
        <v>2</v>
      </c>
      <c r="R22" s="39">
        <f t="shared" si="1"/>
        <v>96</v>
      </c>
      <c r="S22" s="39">
        <f t="shared" si="1"/>
        <v>40</v>
      </c>
      <c r="T22" s="39">
        <f t="shared" si="1"/>
        <v>1786</v>
      </c>
      <c r="U22" s="39">
        <f t="shared" si="0"/>
        <v>7048</v>
      </c>
    </row>
    <row r="25" spans="1:21" ht="14.25">
      <c r="A25" s="102" t="s">
        <v>38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ht="14.25">
      <c r="A26" s="103" t="s">
        <v>39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2022-07-05T08:41:32Z</dcterms:modified>
  <cp:category/>
  <cp:version/>
  <cp:contentType/>
  <cp:contentStatus/>
</cp:coreProperties>
</file>