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/>
  <bookViews>
    <workbookView xWindow="135" yWindow="525" windowWidth="22710" windowHeight="8940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P28" i="2" l="1"/>
  <c r="H29" i="2" l="1"/>
  <c r="T28" i="2"/>
  <c r="T29" i="2" s="1"/>
  <c r="S28" i="2"/>
  <c r="S29" i="2" s="1"/>
  <c r="R28" i="2"/>
  <c r="R29" i="2" s="1"/>
  <c r="Q28" i="2"/>
  <c r="Q29" i="2" s="1"/>
  <c r="P29" i="2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<sst xmlns="http://schemas.openxmlformats.org/spreadsheetml/2006/main" count="97" uniqueCount="76">
  <si>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</si>
  <si>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</si>
  <si>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</si>
  <si>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</si>
  <si>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</si>
  <si>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</si>
  <si>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</si>
  <si>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</si>
  <si>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</si>
  <si>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</si>
  <si>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</si>
  <si>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</si>
  <si>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</si>
  <si>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</si>
  <si>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</si>
  <si>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</si>
  <si>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</si>
  <si>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</si>
  <si>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</si>
  <si>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</si>
  <si>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</si>
  <si>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</si>
  <si>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</si>
  <si>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</si>
  <si>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</si>
  <si>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</si>
  <si>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</si>
  <si>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</si>
  <si>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</si>
  <si>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</si>
  <si>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</si>
  <si>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</si>
  <si>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</si>
  <si>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</si>
  <si>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</si>
  <si>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</si>
  <si>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</si>
  <si>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</si>
  <si>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</si>
  <si>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</si>
  <si>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</si>
  <si>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</si>
  <si>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</si>
  <si>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</si>
  <si>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</si>
  <si>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</si>
  <si>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</si>
  <si>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</si>
  <si>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</si>
  <si>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</si>
  <si>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</si>
  <si>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</si>
  <si>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</si>
  <si>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</si>
  <si>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</si>
  <si>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</si>
  <si>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</si>
  <si>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</si>
  <si>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</si>
  <si>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</si>
  <si>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</si>
  <si>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</si>
  <si>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</si>
  <si>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</si>
  <si>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</si>
  <si>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</si>
  <si>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</si>
  <si>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</si>
  <si>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</si>
  <si>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</si>
  <si>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</si>
  <si>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</si>
  <si>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</si>
  <si>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>003.008.0086.05568
 Регистрация контрольно- кассовой техники, используемой организациями и индивидуальными предпринимателями</t>
  </si>
  <si>
    <t xml:space="preserve"> в УФНС России по Ростовской области и подведомственные инспекции  за период с 01.08.2020 по 30.09.2020 г.</t>
  </si>
  <si>
    <t>в УФНС России по Ростовской области и подведомственные инспекции  за сентябрь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</si>
</sst>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abSelected="1" topLeftCell="A11" zoomScale="80" zoomScaleNormal="80" workbookViewId="0">
      <selection activeCell="N18" sqref="N18"/>
    </sheetView>
  </sheetViews>
  <sheetFormatPr defaultColWidth="9.140625" defaultRowHeight="15" x14ac:dyDescent="0.25"/>
  <cols>
    <col min="1" max="1" width="5.28515625" style="1" customWidth="1"/>
    <col min="2" max="2" width="8.5703125" style="1" customWidth="1"/>
    <col min="3" max="3" width="27" style="1" customWidth="1"/>
    <col min="4" max="4" width="13.42578125" style="1" customWidth="1"/>
    <col min="5" max="5" width="8" style="1" customWidth="1"/>
    <col min="6" max="6" width="9" style="1" customWidth="1"/>
    <col min="7" max="7" width="9.140625" style="1" customWidth="1"/>
    <col min="8" max="8" width="8.42578125" style="1" customWidth="1"/>
    <col min="9" max="9" width="9.140625" style="1" customWidth="1"/>
    <col min="10" max="10" width="11.28515625" style="1" customWidth="1"/>
    <col min="11" max="11" width="8.5703125" style="1" customWidth="1"/>
    <col min="12" max="12" width="11.5703125" style="1" customWidth="1"/>
    <col min="13" max="13" width="13.5703125" style="1" customWidth="1"/>
    <col min="14" max="14" width="10.5703125" style="1" customWidth="1"/>
    <col min="15" max="15" width="13.5703125" style="1" customWidth="1"/>
    <col min="16" max="16" width="11.42578125" style="1" customWidth="1"/>
    <col min="17" max="17" width="11.7109375" style="1" customWidth="1"/>
    <col min="18" max="18" width="9.5703125" style="1" customWidth="1"/>
    <col min="19" max="19" width="12.85546875" style="1" customWidth="1"/>
    <col min="20" max="20" width="9.28515625" style="1" customWidth="1"/>
    <col min="21" max="21" width="9.140625" style="1" customWidth="1"/>
    <col min="22" max="16384" width="9.140625" style="1"/>
  </cols>
  <sheetData>
    <row r="1" spans="1:26" ht="30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</row>
    <row r="2" spans="1:26" ht="26.2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6" ht="50.45" customHeight="1" x14ac:dyDescent="0.25">
      <c r="A3" s="30" t="s">
        <v>75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"/>
    </row>
    <row r="4" spans="1:26" ht="39" customHeight="1" x14ac:dyDescent="0.25">
      <c r="A4" s="25" t="s">
        <v>2</v>
      </c>
      <c r="B4" s="22" t="s">
        <v>3</v>
      </c>
      <c r="C4" s="25" t="s">
        <v>4</v>
      </c>
      <c r="D4" s="25" t="s">
        <v>5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7"/>
      <c r="U4" s="33" t="s">
        <v>6</v>
      </c>
    </row>
    <row r="5" spans="1:26" ht="189.75" customHeight="1" x14ac:dyDescent="0.25">
      <c r="A5" s="31"/>
      <c r="B5" s="32"/>
      <c r="C5" s="31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73</v>
      </c>
      <c r="T5" s="4" t="s">
        <v>22</v>
      </c>
      <c r="U5" s="34"/>
      <c r="Z5" s="5"/>
    </row>
    <row r="6" spans="1:26" s="6" customFormat="1" ht="14.2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25">
      <c r="A7" s="7">
        <v>1</v>
      </c>
      <c r="B7" s="8">
        <v>6100</v>
      </c>
      <c r="C7" s="9" t="s">
        <v>23</v>
      </c>
      <c r="D7" s="10">
        <v>36</v>
      </c>
      <c r="E7" s="10">
        <v>1</v>
      </c>
      <c r="F7" s="10">
        <v>5</v>
      </c>
      <c r="G7" s="10">
        <v>4</v>
      </c>
      <c r="H7" s="10">
        <v>35</v>
      </c>
      <c r="I7" s="10">
        <v>9</v>
      </c>
      <c r="J7" s="10">
        <v>25</v>
      </c>
      <c r="K7" s="10">
        <v>8</v>
      </c>
      <c r="L7" s="10">
        <v>26</v>
      </c>
      <c r="M7" s="10">
        <v>3</v>
      </c>
      <c r="N7" s="10">
        <v>3</v>
      </c>
      <c r="O7" s="10">
        <v>14</v>
      </c>
      <c r="P7" s="10">
        <v>1</v>
      </c>
      <c r="Q7" s="10">
        <v>2</v>
      </c>
      <c r="R7" s="10">
        <v>9</v>
      </c>
      <c r="S7" s="10">
        <v>4</v>
      </c>
      <c r="T7" s="10">
        <v>84</v>
      </c>
      <c r="U7" s="10">
        <f t="shared" ref="U7:U25" si="0">SUM(D7:T7)</f>
        <v>269</v>
      </c>
    </row>
    <row r="8" spans="1:26" ht="57" customHeight="1" x14ac:dyDescent="0.25">
      <c r="A8" s="7">
        <v>2</v>
      </c>
      <c r="B8" s="8">
        <v>6152</v>
      </c>
      <c r="C8" s="9" t="s">
        <v>24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1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f t="shared" si="0"/>
        <v>1</v>
      </c>
    </row>
    <row r="9" spans="1:26" ht="43.15" customHeight="1" x14ac:dyDescent="0.25">
      <c r="A9" s="7">
        <v>3</v>
      </c>
      <c r="B9" s="8">
        <v>6154</v>
      </c>
      <c r="C9" s="9" t="s">
        <v>25</v>
      </c>
      <c r="D9" s="10">
        <v>3</v>
      </c>
      <c r="E9" s="10">
        <v>44</v>
      </c>
      <c r="F9" s="10">
        <v>79</v>
      </c>
      <c r="G9" s="10">
        <v>73</v>
      </c>
      <c r="H9" s="10">
        <v>18</v>
      </c>
      <c r="I9" s="10">
        <v>0</v>
      </c>
      <c r="J9" s="10">
        <v>23</v>
      </c>
      <c r="K9" s="10">
        <v>0</v>
      </c>
      <c r="L9" s="10">
        <v>13</v>
      </c>
      <c r="M9" s="10">
        <v>0</v>
      </c>
      <c r="N9" s="10">
        <v>0</v>
      </c>
      <c r="O9" s="10">
        <v>0</v>
      </c>
      <c r="P9" s="10">
        <v>171</v>
      </c>
      <c r="Q9" s="10">
        <v>0</v>
      </c>
      <c r="R9" s="10">
        <v>6</v>
      </c>
      <c r="S9" s="10">
        <v>1</v>
      </c>
      <c r="T9" s="10">
        <v>128</v>
      </c>
      <c r="U9" s="10">
        <f t="shared" si="0"/>
        <v>559</v>
      </c>
    </row>
    <row r="10" spans="1:26" ht="36.6" customHeight="1" x14ac:dyDescent="0.25">
      <c r="A10" s="7">
        <v>4</v>
      </c>
      <c r="B10" s="8">
        <v>6164</v>
      </c>
      <c r="C10" s="9" t="s">
        <v>26</v>
      </c>
      <c r="D10" s="10">
        <v>1</v>
      </c>
      <c r="E10" s="10">
        <v>4</v>
      </c>
      <c r="F10" s="10">
        <v>16</v>
      </c>
      <c r="G10" s="10">
        <v>34</v>
      </c>
      <c r="H10" s="10">
        <v>24</v>
      </c>
      <c r="I10" s="10">
        <v>17</v>
      </c>
      <c r="J10" s="10">
        <v>31</v>
      </c>
      <c r="K10" s="10">
        <v>0</v>
      </c>
      <c r="L10" s="10">
        <v>1</v>
      </c>
      <c r="M10" s="10">
        <v>0</v>
      </c>
      <c r="N10" s="10">
        <v>1</v>
      </c>
      <c r="O10" s="10">
        <v>6</v>
      </c>
      <c r="P10" s="10">
        <v>12</v>
      </c>
      <c r="Q10" s="10">
        <v>0</v>
      </c>
      <c r="R10" s="10">
        <v>37</v>
      </c>
      <c r="S10" s="10">
        <v>1</v>
      </c>
      <c r="T10" s="10">
        <v>90</v>
      </c>
      <c r="U10" s="10">
        <f t="shared" si="0"/>
        <v>275</v>
      </c>
    </row>
    <row r="11" spans="1:26" ht="41.45" customHeight="1" x14ac:dyDescent="0.25">
      <c r="A11" s="7">
        <v>5</v>
      </c>
      <c r="B11" s="8">
        <v>6165</v>
      </c>
      <c r="C11" s="9" t="s">
        <v>27</v>
      </c>
      <c r="D11" s="10">
        <v>0</v>
      </c>
      <c r="E11" s="10">
        <v>7</v>
      </c>
      <c r="F11" s="10">
        <v>57</v>
      </c>
      <c r="G11" s="10">
        <v>58</v>
      </c>
      <c r="H11" s="10">
        <v>23</v>
      </c>
      <c r="I11" s="10">
        <v>11</v>
      </c>
      <c r="J11" s="10">
        <v>73</v>
      </c>
      <c r="K11" s="10">
        <v>0</v>
      </c>
      <c r="L11" s="10">
        <v>0</v>
      </c>
      <c r="M11" s="10">
        <v>0</v>
      </c>
      <c r="N11" s="10">
        <v>83</v>
      </c>
      <c r="O11" s="10">
        <v>0</v>
      </c>
      <c r="P11" s="10">
        <v>0</v>
      </c>
      <c r="Q11" s="10">
        <v>0</v>
      </c>
      <c r="R11" s="10">
        <v>92</v>
      </c>
      <c r="S11" s="10">
        <v>2</v>
      </c>
      <c r="T11" s="10">
        <v>121</v>
      </c>
      <c r="U11" s="10">
        <f t="shared" si="0"/>
        <v>527</v>
      </c>
    </row>
    <row r="12" spans="1:26" ht="30" customHeight="1" x14ac:dyDescent="0.25">
      <c r="A12" s="7">
        <v>6</v>
      </c>
      <c r="B12" s="8">
        <v>6171</v>
      </c>
      <c r="C12" s="9" t="s">
        <v>28</v>
      </c>
      <c r="D12" s="10">
        <v>0</v>
      </c>
      <c r="E12" s="10">
        <v>32</v>
      </c>
      <c r="F12" s="10">
        <v>19</v>
      </c>
      <c r="G12" s="10">
        <v>29</v>
      </c>
      <c r="H12" s="10">
        <v>14</v>
      </c>
      <c r="I12" s="10">
        <v>21</v>
      </c>
      <c r="J12" s="10">
        <v>11</v>
      </c>
      <c r="K12" s="10">
        <v>5</v>
      </c>
      <c r="L12" s="10">
        <v>4</v>
      </c>
      <c r="M12" s="10">
        <v>0</v>
      </c>
      <c r="N12" s="10">
        <v>3</v>
      </c>
      <c r="O12" s="10">
        <v>1</v>
      </c>
      <c r="P12" s="10">
        <v>18</v>
      </c>
      <c r="Q12" s="10">
        <v>0</v>
      </c>
      <c r="R12" s="10">
        <v>60</v>
      </c>
      <c r="S12" s="10">
        <v>1</v>
      </c>
      <c r="T12" s="10">
        <v>68</v>
      </c>
      <c r="U12" s="10">
        <f t="shared" si="0"/>
        <v>286</v>
      </c>
    </row>
    <row r="13" spans="1:26" ht="30" customHeight="1" x14ac:dyDescent="0.25">
      <c r="A13" s="7">
        <v>7</v>
      </c>
      <c r="B13" s="8">
        <v>6173</v>
      </c>
      <c r="C13" s="9" t="s">
        <v>29</v>
      </c>
      <c r="D13" s="10">
        <v>0</v>
      </c>
      <c r="E13" s="10">
        <v>0</v>
      </c>
      <c r="F13" s="10">
        <v>0</v>
      </c>
      <c r="G13" s="10">
        <v>14</v>
      </c>
      <c r="H13" s="10">
        <v>16</v>
      </c>
      <c r="I13" s="10">
        <v>120</v>
      </c>
      <c r="J13" s="10">
        <v>0</v>
      </c>
      <c r="K13" s="10">
        <v>0</v>
      </c>
      <c r="L13" s="10">
        <v>0</v>
      </c>
      <c r="M13" s="10">
        <v>0</v>
      </c>
      <c r="N13" s="10">
        <v>18</v>
      </c>
      <c r="O13" s="10">
        <v>0</v>
      </c>
      <c r="P13" s="10">
        <v>0</v>
      </c>
      <c r="Q13" s="10">
        <v>0</v>
      </c>
      <c r="R13" s="10">
        <v>22</v>
      </c>
      <c r="S13" s="10">
        <v>0</v>
      </c>
      <c r="T13" s="10">
        <v>1</v>
      </c>
      <c r="U13" s="21">
        <f t="shared" si="0"/>
        <v>191</v>
      </c>
    </row>
    <row r="14" spans="1:26" ht="30" customHeight="1" x14ac:dyDescent="0.25">
      <c r="A14" s="7">
        <v>8</v>
      </c>
      <c r="B14" s="8">
        <v>6174</v>
      </c>
      <c r="C14" s="9" t="s">
        <v>30</v>
      </c>
      <c r="D14" s="10">
        <v>0</v>
      </c>
      <c r="E14" s="10">
        <v>37</v>
      </c>
      <c r="F14" s="10">
        <v>67</v>
      </c>
      <c r="G14" s="10">
        <v>44</v>
      </c>
      <c r="H14" s="10">
        <v>8</v>
      </c>
      <c r="I14" s="10">
        <v>5</v>
      </c>
      <c r="J14" s="10">
        <v>16</v>
      </c>
      <c r="K14" s="10">
        <v>0</v>
      </c>
      <c r="L14" s="10">
        <v>0</v>
      </c>
      <c r="M14" s="10">
        <v>0</v>
      </c>
      <c r="N14" s="10">
        <v>68</v>
      </c>
      <c r="O14" s="10">
        <v>0</v>
      </c>
      <c r="P14" s="10">
        <v>0</v>
      </c>
      <c r="Q14" s="10">
        <v>0</v>
      </c>
      <c r="R14" s="10">
        <v>1</v>
      </c>
      <c r="S14" s="10">
        <v>1</v>
      </c>
      <c r="T14" s="10">
        <v>89</v>
      </c>
      <c r="U14" s="10">
        <f t="shared" si="0"/>
        <v>336</v>
      </c>
    </row>
    <row r="15" spans="1:26" ht="30" customHeight="1" x14ac:dyDescent="0.25">
      <c r="A15" s="7">
        <v>9</v>
      </c>
      <c r="B15" s="8">
        <v>6181</v>
      </c>
      <c r="C15" s="9" t="s">
        <v>31</v>
      </c>
      <c r="D15" s="10">
        <v>0</v>
      </c>
      <c r="E15" s="10">
        <v>47</v>
      </c>
      <c r="F15" s="10">
        <v>100</v>
      </c>
      <c r="G15" s="10">
        <v>92</v>
      </c>
      <c r="H15" s="10">
        <v>105</v>
      </c>
      <c r="I15" s="10">
        <v>0</v>
      </c>
      <c r="J15" s="10">
        <v>114</v>
      </c>
      <c r="K15" s="10">
        <v>0</v>
      </c>
      <c r="L15" s="10">
        <v>0</v>
      </c>
      <c r="M15" s="10">
        <v>4</v>
      </c>
      <c r="N15" s="10">
        <v>2</v>
      </c>
      <c r="O15" s="10">
        <v>114</v>
      </c>
      <c r="P15" s="10">
        <v>0</v>
      </c>
      <c r="Q15" s="10">
        <v>0</v>
      </c>
      <c r="R15" s="10">
        <v>0</v>
      </c>
      <c r="S15" s="10">
        <v>0</v>
      </c>
      <c r="T15" s="10">
        <v>13</v>
      </c>
      <c r="U15" s="10">
        <f t="shared" si="0"/>
        <v>591</v>
      </c>
    </row>
    <row r="16" spans="1:26" ht="30" customHeight="1" x14ac:dyDescent="0.25">
      <c r="A16" s="7">
        <v>10</v>
      </c>
      <c r="B16" s="8">
        <v>6182</v>
      </c>
      <c r="C16" s="9" t="s">
        <v>32</v>
      </c>
      <c r="D16" s="10">
        <v>0</v>
      </c>
      <c r="E16" s="10">
        <v>18</v>
      </c>
      <c r="F16" s="10">
        <v>21</v>
      </c>
      <c r="G16" s="10">
        <v>31</v>
      </c>
      <c r="H16" s="10">
        <v>14</v>
      </c>
      <c r="I16" s="10">
        <v>14</v>
      </c>
      <c r="J16" s="10">
        <v>26</v>
      </c>
      <c r="K16" s="10">
        <v>3</v>
      </c>
      <c r="L16" s="10">
        <v>0</v>
      </c>
      <c r="M16" s="10">
        <v>0</v>
      </c>
      <c r="N16" s="10">
        <v>39</v>
      </c>
      <c r="O16" s="10">
        <v>0</v>
      </c>
      <c r="P16" s="10">
        <v>7</v>
      </c>
      <c r="Q16" s="10">
        <v>0</v>
      </c>
      <c r="R16" s="10">
        <v>0</v>
      </c>
      <c r="S16" s="10">
        <v>0</v>
      </c>
      <c r="T16" s="10">
        <v>280</v>
      </c>
      <c r="U16" s="11">
        <f t="shared" si="0"/>
        <v>453</v>
      </c>
    </row>
    <row r="17" spans="1:21" ht="30" customHeight="1" x14ac:dyDescent="0.25">
      <c r="A17" s="7">
        <v>11</v>
      </c>
      <c r="B17" s="8">
        <v>6183</v>
      </c>
      <c r="C17" s="9" t="s">
        <v>33</v>
      </c>
      <c r="D17" s="10">
        <v>2</v>
      </c>
      <c r="E17" s="10">
        <v>13</v>
      </c>
      <c r="F17" s="10">
        <v>53</v>
      </c>
      <c r="G17" s="10">
        <v>48</v>
      </c>
      <c r="H17" s="10">
        <v>13</v>
      </c>
      <c r="I17" s="10">
        <v>15</v>
      </c>
      <c r="J17" s="10">
        <v>28</v>
      </c>
      <c r="K17" s="10">
        <v>2</v>
      </c>
      <c r="L17" s="10">
        <v>0</v>
      </c>
      <c r="M17" s="10">
        <v>0</v>
      </c>
      <c r="N17" s="10">
        <v>6</v>
      </c>
      <c r="O17" s="10">
        <v>2</v>
      </c>
      <c r="P17" s="10">
        <v>2</v>
      </c>
      <c r="Q17" s="10">
        <v>0</v>
      </c>
      <c r="R17" s="10">
        <v>3</v>
      </c>
      <c r="S17" s="10">
        <v>0</v>
      </c>
      <c r="T17" s="10">
        <v>148</v>
      </c>
      <c r="U17" s="10">
        <f t="shared" si="0"/>
        <v>335</v>
      </c>
    </row>
    <row r="18" spans="1:21" ht="30" customHeight="1" x14ac:dyDescent="0.25">
      <c r="A18" s="7">
        <v>12</v>
      </c>
      <c r="B18" s="8">
        <v>6186</v>
      </c>
      <c r="C18" s="9" t="s">
        <v>34</v>
      </c>
      <c r="D18" s="8">
        <v>0</v>
      </c>
      <c r="E18" s="10">
        <v>35</v>
      </c>
      <c r="F18" s="10">
        <v>76</v>
      </c>
      <c r="G18" s="10">
        <v>46</v>
      </c>
      <c r="H18" s="10">
        <v>13</v>
      </c>
      <c r="I18" s="10">
        <v>5</v>
      </c>
      <c r="J18" s="10">
        <v>74</v>
      </c>
      <c r="K18" s="10">
        <v>0</v>
      </c>
      <c r="L18" s="10">
        <v>0</v>
      </c>
      <c r="M18" s="10">
        <v>0</v>
      </c>
      <c r="N18" s="10">
        <v>59</v>
      </c>
      <c r="O18" s="10">
        <v>1</v>
      </c>
      <c r="P18" s="10">
        <v>0</v>
      </c>
      <c r="Q18" s="10">
        <v>0</v>
      </c>
      <c r="R18" s="10">
        <v>47</v>
      </c>
      <c r="S18" s="10">
        <v>0</v>
      </c>
      <c r="T18" s="10">
        <v>18</v>
      </c>
      <c r="U18" s="10">
        <f t="shared" si="0"/>
        <v>374</v>
      </c>
    </row>
    <row r="19" spans="1:21" ht="30" customHeight="1" x14ac:dyDescent="0.25">
      <c r="A19" s="7">
        <v>13</v>
      </c>
      <c r="B19" s="8">
        <v>6188</v>
      </c>
      <c r="C19" s="9" t="s">
        <v>35</v>
      </c>
      <c r="D19" s="10">
        <v>0</v>
      </c>
      <c r="E19" s="10">
        <v>34</v>
      </c>
      <c r="F19" s="10">
        <v>58</v>
      </c>
      <c r="G19" s="10">
        <v>24</v>
      </c>
      <c r="H19" s="10">
        <v>21</v>
      </c>
      <c r="I19" s="10">
        <v>18</v>
      </c>
      <c r="J19" s="10">
        <v>71</v>
      </c>
      <c r="K19" s="10">
        <v>1</v>
      </c>
      <c r="L19" s="10">
        <v>2</v>
      </c>
      <c r="M19" s="10">
        <v>0</v>
      </c>
      <c r="N19" s="10">
        <v>0</v>
      </c>
      <c r="O19" s="10">
        <v>1</v>
      </c>
      <c r="P19" s="10">
        <v>3</v>
      </c>
      <c r="Q19" s="10">
        <v>0</v>
      </c>
      <c r="R19" s="10">
        <v>64</v>
      </c>
      <c r="S19" s="10">
        <v>3</v>
      </c>
      <c r="T19" s="10">
        <v>11</v>
      </c>
      <c r="U19" s="10">
        <f t="shared" si="0"/>
        <v>311</v>
      </c>
    </row>
    <row r="20" spans="1:21" ht="30" customHeight="1" x14ac:dyDescent="0.25">
      <c r="A20" s="7">
        <v>14</v>
      </c>
      <c r="B20" s="8">
        <v>6191</v>
      </c>
      <c r="C20" s="9" t="s">
        <v>36</v>
      </c>
      <c r="D20" s="10">
        <v>0</v>
      </c>
      <c r="E20" s="10">
        <v>21</v>
      </c>
      <c r="F20" s="10">
        <v>57</v>
      </c>
      <c r="G20" s="10">
        <v>29</v>
      </c>
      <c r="H20" s="10">
        <v>21</v>
      </c>
      <c r="I20" s="10">
        <v>7</v>
      </c>
      <c r="J20" s="10">
        <v>10</v>
      </c>
      <c r="K20" s="10">
        <v>2</v>
      </c>
      <c r="L20" s="10">
        <v>6</v>
      </c>
      <c r="M20" s="10">
        <v>0</v>
      </c>
      <c r="N20" s="10">
        <v>1</v>
      </c>
      <c r="O20" s="10">
        <v>0</v>
      </c>
      <c r="P20" s="10">
        <v>0</v>
      </c>
      <c r="Q20" s="10">
        <v>0</v>
      </c>
      <c r="R20" s="10">
        <v>61</v>
      </c>
      <c r="S20" s="10">
        <v>0</v>
      </c>
      <c r="T20" s="10">
        <v>106</v>
      </c>
      <c r="U20" s="11">
        <f t="shared" si="0"/>
        <v>321</v>
      </c>
    </row>
    <row r="21" spans="1:21" ht="30" customHeight="1" x14ac:dyDescent="0.25">
      <c r="A21" s="7">
        <v>15</v>
      </c>
      <c r="B21" s="8">
        <v>6192</v>
      </c>
      <c r="C21" s="9" t="s">
        <v>37</v>
      </c>
      <c r="D21" s="10">
        <v>0</v>
      </c>
      <c r="E21" s="10">
        <v>6</v>
      </c>
      <c r="F21" s="10">
        <v>25</v>
      </c>
      <c r="G21" s="10">
        <v>32</v>
      </c>
      <c r="H21" s="10">
        <v>4</v>
      </c>
      <c r="I21" s="10">
        <v>7</v>
      </c>
      <c r="J21" s="10">
        <v>4</v>
      </c>
      <c r="K21" s="10">
        <v>1</v>
      </c>
      <c r="L21" s="10">
        <v>1</v>
      </c>
      <c r="M21" s="10">
        <v>0</v>
      </c>
      <c r="N21" s="10">
        <v>0</v>
      </c>
      <c r="O21" s="10">
        <v>0</v>
      </c>
      <c r="P21" s="10">
        <v>2</v>
      </c>
      <c r="Q21" s="10">
        <v>0</v>
      </c>
      <c r="R21" s="10">
        <v>36</v>
      </c>
      <c r="S21" s="11">
        <v>0</v>
      </c>
      <c r="T21" s="11">
        <v>98</v>
      </c>
      <c r="U21" s="10">
        <f t="shared" si="0"/>
        <v>216</v>
      </c>
    </row>
    <row r="22" spans="1:21" ht="30" customHeight="1" x14ac:dyDescent="0.25">
      <c r="A22" s="7">
        <v>16</v>
      </c>
      <c r="B22" s="8">
        <v>6193</v>
      </c>
      <c r="C22" s="9" t="s">
        <v>38</v>
      </c>
      <c r="D22" s="10">
        <v>0</v>
      </c>
      <c r="E22" s="10">
        <v>10</v>
      </c>
      <c r="F22" s="10">
        <v>16</v>
      </c>
      <c r="G22" s="10">
        <v>251</v>
      </c>
      <c r="H22" s="10">
        <v>85</v>
      </c>
      <c r="I22" s="10">
        <v>57</v>
      </c>
      <c r="J22" s="10">
        <v>141</v>
      </c>
      <c r="K22" s="10">
        <v>1</v>
      </c>
      <c r="L22" s="10">
        <v>0</v>
      </c>
      <c r="M22" s="10">
        <v>5</v>
      </c>
      <c r="N22" s="10">
        <v>3</v>
      </c>
      <c r="O22" s="10">
        <v>0</v>
      </c>
      <c r="P22" s="10">
        <v>26</v>
      </c>
      <c r="Q22" s="10">
        <v>0</v>
      </c>
      <c r="R22" s="10">
        <v>170</v>
      </c>
      <c r="S22" s="10">
        <v>0</v>
      </c>
      <c r="T22" s="10">
        <v>229</v>
      </c>
      <c r="U22" s="21">
        <f t="shared" si="0"/>
        <v>994</v>
      </c>
    </row>
    <row r="23" spans="1:21" ht="30" customHeight="1" x14ac:dyDescent="0.25">
      <c r="A23" s="7">
        <v>17</v>
      </c>
      <c r="B23" s="8">
        <v>6194</v>
      </c>
      <c r="C23" s="9" t="s">
        <v>39</v>
      </c>
      <c r="D23" s="10">
        <v>0</v>
      </c>
      <c r="E23" s="10">
        <v>5</v>
      </c>
      <c r="F23" s="10">
        <v>26</v>
      </c>
      <c r="G23" s="10">
        <v>20</v>
      </c>
      <c r="H23" s="10">
        <v>100</v>
      </c>
      <c r="I23" s="10">
        <v>6</v>
      </c>
      <c r="J23" s="10">
        <v>171</v>
      </c>
      <c r="K23" s="10">
        <v>7</v>
      </c>
      <c r="L23" s="10">
        <v>5</v>
      </c>
      <c r="M23" s="10">
        <v>0</v>
      </c>
      <c r="N23" s="10">
        <v>23</v>
      </c>
      <c r="O23" s="10">
        <v>0</v>
      </c>
      <c r="P23" s="10">
        <v>177</v>
      </c>
      <c r="Q23" s="10">
        <v>0</v>
      </c>
      <c r="R23" s="10">
        <v>4</v>
      </c>
      <c r="S23" s="10">
        <v>1</v>
      </c>
      <c r="T23" s="10">
        <v>279</v>
      </c>
      <c r="U23" s="10">
        <f t="shared" si="0"/>
        <v>824</v>
      </c>
    </row>
    <row r="24" spans="1:21" ht="30" customHeight="1" x14ac:dyDescent="0.25">
      <c r="A24" s="7">
        <v>18</v>
      </c>
      <c r="B24" s="8">
        <v>6195</v>
      </c>
      <c r="C24" s="9" t="s">
        <v>40</v>
      </c>
      <c r="D24" s="10">
        <v>0</v>
      </c>
      <c r="E24" s="10">
        <v>4</v>
      </c>
      <c r="F24" s="10">
        <v>22</v>
      </c>
      <c r="G24" s="10">
        <v>49</v>
      </c>
      <c r="H24" s="10">
        <v>54</v>
      </c>
      <c r="I24" s="10">
        <v>13</v>
      </c>
      <c r="J24" s="10">
        <v>110</v>
      </c>
      <c r="K24" s="10">
        <v>0</v>
      </c>
      <c r="L24" s="10">
        <v>122</v>
      </c>
      <c r="M24" s="10">
        <v>2</v>
      </c>
      <c r="N24" s="10">
        <v>0</v>
      </c>
      <c r="O24" s="10">
        <v>0</v>
      </c>
      <c r="P24" s="10">
        <v>0</v>
      </c>
      <c r="Q24" s="10">
        <v>0</v>
      </c>
      <c r="R24" s="10">
        <v>83</v>
      </c>
      <c r="S24" s="10">
        <v>0</v>
      </c>
      <c r="T24" s="10">
        <v>168</v>
      </c>
      <c r="U24" s="10">
        <f t="shared" si="0"/>
        <v>627</v>
      </c>
    </row>
    <row r="25" spans="1:21" ht="30" customHeight="1" x14ac:dyDescent="0.25">
      <c r="A25" s="7">
        <v>19</v>
      </c>
      <c r="B25" s="8">
        <v>6196</v>
      </c>
      <c r="C25" s="9" t="s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60</v>
      </c>
      <c r="P25" s="10">
        <v>0</v>
      </c>
      <c r="Q25" s="10">
        <v>0</v>
      </c>
      <c r="R25" s="10">
        <v>0</v>
      </c>
      <c r="S25" s="10">
        <v>0</v>
      </c>
      <c r="T25" s="10">
        <v>80</v>
      </c>
      <c r="U25" s="10">
        <f t="shared" si="0"/>
        <v>140</v>
      </c>
    </row>
    <row r="26" spans="1:21" ht="30" customHeight="1" x14ac:dyDescent="0.25">
      <c r="A26" s="22" t="s">
        <v>42</v>
      </c>
      <c r="B26" s="23"/>
      <c r="C26" s="24"/>
      <c r="D26" s="10">
        <f t="shared" ref="D26:U26" si="1">SUM(D8:D25)</f>
        <v>6</v>
      </c>
      <c r="E26" s="10">
        <f t="shared" si="1"/>
        <v>317</v>
      </c>
      <c r="F26" s="10">
        <f t="shared" si="1"/>
        <v>692</v>
      </c>
      <c r="G26" s="10">
        <f t="shared" si="1"/>
        <v>874</v>
      </c>
      <c r="H26" s="10">
        <f t="shared" si="1"/>
        <v>533</v>
      </c>
      <c r="I26" s="10">
        <f t="shared" si="1"/>
        <v>316</v>
      </c>
      <c r="J26" s="10">
        <f t="shared" si="1"/>
        <v>903</v>
      </c>
      <c r="K26" s="10">
        <f t="shared" si="1"/>
        <v>22</v>
      </c>
      <c r="L26" s="10">
        <f t="shared" si="1"/>
        <v>154</v>
      </c>
      <c r="M26" s="10">
        <f t="shared" si="1"/>
        <v>11</v>
      </c>
      <c r="N26" s="10">
        <f t="shared" si="1"/>
        <v>307</v>
      </c>
      <c r="O26" s="10">
        <f t="shared" si="1"/>
        <v>185</v>
      </c>
      <c r="P26" s="10">
        <f t="shared" si="1"/>
        <v>418</v>
      </c>
      <c r="Q26" s="10">
        <f t="shared" si="1"/>
        <v>0</v>
      </c>
      <c r="R26" s="10">
        <f t="shared" si="1"/>
        <v>686</v>
      </c>
      <c r="S26" s="10">
        <f t="shared" si="1"/>
        <v>10</v>
      </c>
      <c r="T26" s="10">
        <f t="shared" si="1"/>
        <v>1927</v>
      </c>
      <c r="U26" s="10">
        <f t="shared" si="1"/>
        <v>7361</v>
      </c>
    </row>
    <row r="27" spans="1:21" ht="30" customHeight="1" x14ac:dyDescent="0.25">
      <c r="A27" s="25" t="s">
        <v>43</v>
      </c>
      <c r="B27" s="26"/>
      <c r="C27" s="27"/>
      <c r="D27" s="10">
        <f t="shared" ref="D27:U27" si="2">D26+D7</f>
        <v>42</v>
      </c>
      <c r="E27" s="10">
        <f t="shared" si="2"/>
        <v>318</v>
      </c>
      <c r="F27" s="10">
        <f t="shared" si="2"/>
        <v>697</v>
      </c>
      <c r="G27" s="10">
        <f t="shared" si="2"/>
        <v>878</v>
      </c>
      <c r="H27" s="10">
        <f t="shared" si="2"/>
        <v>568</v>
      </c>
      <c r="I27" s="10">
        <f t="shared" si="2"/>
        <v>325</v>
      </c>
      <c r="J27" s="10">
        <f t="shared" si="2"/>
        <v>928</v>
      </c>
      <c r="K27" s="10">
        <f t="shared" si="2"/>
        <v>30</v>
      </c>
      <c r="L27" s="10">
        <f t="shared" si="2"/>
        <v>180</v>
      </c>
      <c r="M27" s="10">
        <f t="shared" si="2"/>
        <v>14</v>
      </c>
      <c r="N27" s="10">
        <f t="shared" si="2"/>
        <v>310</v>
      </c>
      <c r="O27" s="10">
        <f t="shared" si="2"/>
        <v>199</v>
      </c>
      <c r="P27" s="10">
        <f t="shared" si="2"/>
        <v>419</v>
      </c>
      <c r="Q27" s="10">
        <f t="shared" si="2"/>
        <v>2</v>
      </c>
      <c r="R27" s="10">
        <f t="shared" si="2"/>
        <v>695</v>
      </c>
      <c r="S27" s="10">
        <f t="shared" si="2"/>
        <v>14</v>
      </c>
      <c r="T27" s="10">
        <f t="shared" si="2"/>
        <v>2011</v>
      </c>
      <c r="U27" s="10">
        <f t="shared" si="2"/>
        <v>7630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10" zoomScale="80" zoomScaleNormal="80" workbookViewId="0">
      <selection activeCell="E20" sqref="E20"/>
    </sheetView>
  </sheetViews>
  <sheetFormatPr defaultColWidth="9.140625" defaultRowHeight="15" x14ac:dyDescent="0.25"/>
  <cols>
    <col min="1" max="1" width="4.7109375" style="12" customWidth="1"/>
    <col min="2" max="2" width="6.42578125" style="12" customWidth="1"/>
    <col min="3" max="3" width="27.28515625" style="12" customWidth="1"/>
    <col min="4" max="6" width="13.7109375" style="12" customWidth="1"/>
    <col min="7" max="7" width="12.140625" style="12" customWidth="1"/>
    <col min="8" max="8" width="11.7109375" style="12" customWidth="1"/>
    <col min="9" max="9" width="11.140625" style="12" customWidth="1"/>
    <col min="10" max="12" width="12.140625" style="12" customWidth="1"/>
    <col min="13" max="13" width="9" style="12" bestFit="1" customWidth="1"/>
    <col min="14" max="14" width="14.7109375" style="12" customWidth="1"/>
    <col min="15" max="15" width="11.140625" style="12" customWidth="1"/>
    <col min="16" max="17" width="10.140625" style="12" customWidth="1"/>
    <col min="18" max="18" width="9" style="12" customWidth="1"/>
    <col min="19" max="19" width="9.28515625" style="12" customWidth="1"/>
    <col min="20" max="20" width="10.85546875" style="12" customWidth="1"/>
    <col min="21" max="21" width="9.140625" style="12" customWidth="1"/>
    <col min="22" max="16384" width="9.140625" style="12"/>
  </cols>
  <sheetData>
    <row r="1" spans="1:21" ht="28.15" customHeight="1" x14ac:dyDescent="0.25">
      <c r="A1" s="46" t="s">
        <v>44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3"/>
    </row>
    <row r="2" spans="1:21" ht="28.15" customHeight="1" x14ac:dyDescent="0.25">
      <c r="A2" s="47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13"/>
    </row>
    <row r="3" spans="1:21" ht="33" customHeight="1" x14ac:dyDescent="0.25">
      <c r="A3" s="47" t="s">
        <v>74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13"/>
    </row>
    <row r="4" spans="1:21" ht="78" customHeight="1" x14ac:dyDescent="0.25">
      <c r="A4" s="39" t="s">
        <v>46</v>
      </c>
      <c r="B4" s="39" t="s">
        <v>3</v>
      </c>
      <c r="C4" s="39" t="s">
        <v>47</v>
      </c>
      <c r="D4" s="39" t="s">
        <v>48</v>
      </c>
      <c r="E4" s="44"/>
      <c r="F4" s="44"/>
      <c r="G4" s="44"/>
      <c r="H4" s="44"/>
      <c r="I4" s="44"/>
      <c r="J4" s="44"/>
      <c r="K4" s="44"/>
      <c r="L4" s="44"/>
      <c r="M4" s="44"/>
      <c r="N4" s="45"/>
      <c r="O4" s="39" t="s">
        <v>49</v>
      </c>
      <c r="P4" s="44"/>
      <c r="Q4" s="44"/>
      <c r="R4" s="45"/>
      <c r="S4" s="39" t="s">
        <v>50</v>
      </c>
      <c r="T4" s="45"/>
      <c r="U4" s="13"/>
    </row>
    <row r="5" spans="1:21" ht="16.5" customHeight="1" x14ac:dyDescent="0.25">
      <c r="A5" s="48"/>
      <c r="B5" s="48"/>
      <c r="C5" s="48"/>
      <c r="D5" s="41" t="s">
        <v>51</v>
      </c>
      <c r="E5" s="39" t="s">
        <v>52</v>
      </c>
      <c r="F5" s="44"/>
      <c r="G5" s="44"/>
      <c r="H5" s="44"/>
      <c r="I5" s="44"/>
      <c r="J5" s="44"/>
      <c r="K5" s="44"/>
      <c r="L5" s="44"/>
      <c r="M5" s="44"/>
      <c r="N5" s="45"/>
      <c r="O5" s="39" t="s">
        <v>52</v>
      </c>
      <c r="P5" s="44"/>
      <c r="Q5" s="44"/>
      <c r="R5" s="45"/>
      <c r="S5" s="41" t="s">
        <v>53</v>
      </c>
      <c r="T5" s="14" t="s">
        <v>54</v>
      </c>
      <c r="U5" s="13"/>
    </row>
    <row r="6" spans="1:21" ht="30" customHeight="1" x14ac:dyDescent="0.25">
      <c r="A6" s="48"/>
      <c r="B6" s="48"/>
      <c r="C6" s="48"/>
      <c r="D6" s="43"/>
      <c r="E6" s="39" t="s">
        <v>55</v>
      </c>
      <c r="F6" s="44"/>
      <c r="G6" s="44"/>
      <c r="H6" s="44"/>
      <c r="I6" s="45"/>
      <c r="J6" s="39" t="s">
        <v>56</v>
      </c>
      <c r="K6" s="39" t="s">
        <v>57</v>
      </c>
      <c r="L6" s="39" t="s">
        <v>58</v>
      </c>
      <c r="M6" s="39" t="s">
        <v>59</v>
      </c>
      <c r="N6" s="39" t="s">
        <v>60</v>
      </c>
      <c r="O6" s="41" t="s">
        <v>61</v>
      </c>
      <c r="P6" s="41" t="s">
        <v>62</v>
      </c>
      <c r="Q6" s="41" t="s">
        <v>63</v>
      </c>
      <c r="R6" s="41" t="s">
        <v>64</v>
      </c>
      <c r="S6" s="43"/>
      <c r="T6" s="41" t="s">
        <v>65</v>
      </c>
      <c r="U6" s="13"/>
    </row>
    <row r="7" spans="1:21" ht="97.15" customHeight="1" x14ac:dyDescent="0.25">
      <c r="A7" s="40"/>
      <c r="B7" s="40"/>
      <c r="C7" s="40"/>
      <c r="D7" s="42"/>
      <c r="E7" s="14" t="s">
        <v>66</v>
      </c>
      <c r="F7" s="15" t="s">
        <v>67</v>
      </c>
      <c r="G7" s="14" t="s">
        <v>68</v>
      </c>
      <c r="H7" s="14" t="s">
        <v>69</v>
      </c>
      <c r="I7" s="14" t="s">
        <v>70</v>
      </c>
      <c r="J7" s="40"/>
      <c r="K7" s="40"/>
      <c r="L7" s="40"/>
      <c r="M7" s="40"/>
      <c r="N7" s="40"/>
      <c r="O7" s="42"/>
      <c r="P7" s="42"/>
      <c r="Q7" s="42"/>
      <c r="R7" s="42"/>
      <c r="S7" s="42"/>
      <c r="T7" s="42"/>
      <c r="U7" s="13"/>
    </row>
    <row r="8" spans="1:21" s="16" customFormat="1" ht="14.45" customHeigh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25">
      <c r="A9" s="8">
        <v>1</v>
      </c>
      <c r="B9" s="8">
        <v>6100</v>
      </c>
      <c r="C9" s="9" t="s">
        <v>23</v>
      </c>
      <c r="D9" s="8">
        <f t="shared" ref="D9:D27" si="0">SUM(E9:N9)</f>
        <v>530</v>
      </c>
      <c r="E9" s="8">
        <v>102</v>
      </c>
      <c r="F9" s="8">
        <v>0</v>
      </c>
      <c r="G9" s="8">
        <v>0</v>
      </c>
      <c r="H9" s="8">
        <v>10</v>
      </c>
      <c r="I9" s="8">
        <v>50</v>
      </c>
      <c r="J9" s="8">
        <v>213</v>
      </c>
      <c r="K9" s="8">
        <v>79</v>
      </c>
      <c r="L9" s="8">
        <v>10</v>
      </c>
      <c r="M9" s="8">
        <v>66</v>
      </c>
      <c r="N9" s="8">
        <v>0</v>
      </c>
      <c r="O9" s="8">
        <v>286</v>
      </c>
      <c r="P9" s="8">
        <v>220</v>
      </c>
      <c r="Q9" s="8">
        <v>0</v>
      </c>
      <c r="R9" s="8">
        <v>24</v>
      </c>
      <c r="S9" s="8">
        <v>3</v>
      </c>
      <c r="T9" s="8">
        <v>2</v>
      </c>
    </row>
    <row r="10" spans="1:21" ht="54" customHeight="1" x14ac:dyDescent="0.25">
      <c r="A10" s="8">
        <v>2</v>
      </c>
      <c r="B10" s="8">
        <v>6152</v>
      </c>
      <c r="C10" s="9" t="s">
        <v>24</v>
      </c>
      <c r="D10" s="8">
        <f t="shared" si="0"/>
        <v>2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2</v>
      </c>
      <c r="K10" s="8">
        <v>0</v>
      </c>
      <c r="L10" s="8">
        <v>0</v>
      </c>
      <c r="M10" s="8">
        <v>0</v>
      </c>
      <c r="N10" s="8">
        <v>0</v>
      </c>
      <c r="O10" s="8">
        <v>2</v>
      </c>
      <c r="P10" s="8">
        <v>0</v>
      </c>
      <c r="Q10" s="8">
        <v>0</v>
      </c>
      <c r="R10" s="8">
        <v>0</v>
      </c>
      <c r="S10" s="8">
        <v>2</v>
      </c>
      <c r="T10" s="8">
        <v>0</v>
      </c>
    </row>
    <row r="11" spans="1:21" ht="30" customHeight="1" x14ac:dyDescent="0.25">
      <c r="A11" s="8">
        <v>3</v>
      </c>
      <c r="B11" s="8">
        <v>6154</v>
      </c>
      <c r="C11" s="9" t="s">
        <v>25</v>
      </c>
      <c r="D11" s="8">
        <f t="shared" si="0"/>
        <v>986</v>
      </c>
      <c r="E11" s="8">
        <v>57</v>
      </c>
      <c r="F11" s="8">
        <v>0</v>
      </c>
      <c r="G11" s="8">
        <v>20</v>
      </c>
      <c r="H11" s="8">
        <v>0</v>
      </c>
      <c r="I11" s="8">
        <v>622</v>
      </c>
      <c r="J11" s="8">
        <v>264</v>
      </c>
      <c r="K11" s="8">
        <v>0</v>
      </c>
      <c r="L11" s="8">
        <v>0</v>
      </c>
      <c r="M11" s="8">
        <v>23</v>
      </c>
      <c r="N11" s="8">
        <v>0</v>
      </c>
      <c r="O11" s="8">
        <v>560</v>
      </c>
      <c r="P11" s="8">
        <v>425</v>
      </c>
      <c r="Q11" s="8">
        <v>0</v>
      </c>
      <c r="R11" s="8">
        <v>1</v>
      </c>
      <c r="S11" s="8">
        <v>21</v>
      </c>
      <c r="T11" s="8">
        <v>3</v>
      </c>
    </row>
    <row r="12" spans="1:21" ht="30" customHeight="1" x14ac:dyDescent="0.25">
      <c r="A12" s="8">
        <v>4</v>
      </c>
      <c r="B12" s="8">
        <v>6164</v>
      </c>
      <c r="C12" s="9" t="s">
        <v>26</v>
      </c>
      <c r="D12" s="8">
        <f t="shared" si="0"/>
        <v>447</v>
      </c>
      <c r="E12" s="8">
        <v>36</v>
      </c>
      <c r="F12" s="8">
        <v>0</v>
      </c>
      <c r="G12" s="8">
        <v>10</v>
      </c>
      <c r="H12" s="8">
        <v>0</v>
      </c>
      <c r="I12" s="8">
        <v>286</v>
      </c>
      <c r="J12" s="8">
        <v>102</v>
      </c>
      <c r="K12" s="8">
        <v>0</v>
      </c>
      <c r="L12" s="8">
        <v>0</v>
      </c>
      <c r="M12" s="8">
        <v>13</v>
      </c>
      <c r="N12" s="8">
        <v>0</v>
      </c>
      <c r="O12" s="8">
        <v>306</v>
      </c>
      <c r="P12" s="8">
        <v>141</v>
      </c>
      <c r="Q12" s="8">
        <v>0</v>
      </c>
      <c r="R12" s="8">
        <v>0</v>
      </c>
      <c r="S12" s="8">
        <v>17</v>
      </c>
      <c r="T12" s="8">
        <v>2</v>
      </c>
    </row>
    <row r="13" spans="1:21" ht="44.45" customHeight="1" x14ac:dyDescent="0.25">
      <c r="A13" s="8">
        <v>5</v>
      </c>
      <c r="B13" s="8">
        <v>6165</v>
      </c>
      <c r="C13" s="9" t="s">
        <v>27</v>
      </c>
      <c r="D13" s="8">
        <f t="shared" si="0"/>
        <v>943</v>
      </c>
      <c r="E13" s="20">
        <v>49</v>
      </c>
      <c r="F13" s="20">
        <v>2</v>
      </c>
      <c r="G13" s="20">
        <v>16</v>
      </c>
      <c r="H13" s="20">
        <v>0</v>
      </c>
      <c r="I13" s="20">
        <v>570</v>
      </c>
      <c r="J13" s="20">
        <v>276</v>
      </c>
      <c r="K13" s="20">
        <v>0</v>
      </c>
      <c r="L13" s="20">
        <v>0</v>
      </c>
      <c r="M13" s="20">
        <v>30</v>
      </c>
      <c r="N13" s="20">
        <v>0</v>
      </c>
      <c r="O13" s="20">
        <v>727</v>
      </c>
      <c r="P13" s="20">
        <v>216</v>
      </c>
      <c r="Q13" s="8">
        <v>0</v>
      </c>
      <c r="R13" s="8">
        <v>0</v>
      </c>
      <c r="S13" s="8">
        <v>6</v>
      </c>
      <c r="T13" s="8">
        <v>0</v>
      </c>
    </row>
    <row r="14" spans="1:21" ht="30" customHeight="1" x14ac:dyDescent="0.25">
      <c r="A14" s="8">
        <v>6</v>
      </c>
      <c r="B14" s="8">
        <v>6171</v>
      </c>
      <c r="C14" s="9" t="s">
        <v>28</v>
      </c>
      <c r="D14" s="8">
        <f t="shared" si="0"/>
        <v>491</v>
      </c>
      <c r="E14" s="8">
        <v>56</v>
      </c>
      <c r="F14" s="8">
        <v>0</v>
      </c>
      <c r="G14" s="8">
        <v>7</v>
      </c>
      <c r="H14" s="8">
        <v>0</v>
      </c>
      <c r="I14" s="8">
        <v>340</v>
      </c>
      <c r="J14" s="8">
        <v>61</v>
      </c>
      <c r="K14" s="8">
        <v>0</v>
      </c>
      <c r="L14" s="8">
        <v>1</v>
      </c>
      <c r="M14" s="8">
        <v>26</v>
      </c>
      <c r="N14" s="8">
        <v>0</v>
      </c>
      <c r="O14" s="8">
        <v>338</v>
      </c>
      <c r="P14" s="8">
        <v>150</v>
      </c>
      <c r="Q14" s="8">
        <v>0</v>
      </c>
      <c r="R14" s="8">
        <v>3</v>
      </c>
      <c r="S14" s="8">
        <v>29</v>
      </c>
      <c r="T14" s="8">
        <v>0</v>
      </c>
    </row>
    <row r="15" spans="1:21" ht="30" customHeight="1" x14ac:dyDescent="0.25">
      <c r="A15" s="8">
        <v>7</v>
      </c>
      <c r="B15" s="8">
        <v>6173</v>
      </c>
      <c r="C15" s="9" t="s">
        <v>29</v>
      </c>
      <c r="D15" s="8">
        <f t="shared" si="0"/>
        <v>377</v>
      </c>
      <c r="E15" s="8">
        <v>12</v>
      </c>
      <c r="F15" s="8">
        <v>0</v>
      </c>
      <c r="G15" s="8">
        <v>2</v>
      </c>
      <c r="H15" s="8">
        <v>0</v>
      </c>
      <c r="I15" s="8">
        <v>192</v>
      </c>
      <c r="J15" s="8">
        <v>169</v>
      </c>
      <c r="K15" s="8">
        <v>0</v>
      </c>
      <c r="L15" s="8">
        <v>0</v>
      </c>
      <c r="M15" s="8">
        <v>2</v>
      </c>
      <c r="N15" s="8">
        <v>0</v>
      </c>
      <c r="O15" s="8">
        <v>284</v>
      </c>
      <c r="P15" s="8">
        <v>93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25">
      <c r="A16" s="8">
        <v>8</v>
      </c>
      <c r="B16" s="8">
        <v>6174</v>
      </c>
      <c r="C16" s="9" t="s">
        <v>30</v>
      </c>
      <c r="D16" s="8">
        <f t="shared" si="0"/>
        <v>569</v>
      </c>
      <c r="E16" s="8">
        <v>41</v>
      </c>
      <c r="F16" s="8">
        <v>1</v>
      </c>
      <c r="G16" s="8">
        <v>13</v>
      </c>
      <c r="H16" s="8">
        <v>0</v>
      </c>
      <c r="I16" s="8">
        <v>472</v>
      </c>
      <c r="J16" s="8">
        <v>23</v>
      </c>
      <c r="K16" s="8">
        <v>0</v>
      </c>
      <c r="L16" s="8">
        <v>0</v>
      </c>
      <c r="M16" s="8">
        <v>19</v>
      </c>
      <c r="N16" s="8">
        <v>0</v>
      </c>
      <c r="O16" s="8">
        <v>352</v>
      </c>
      <c r="P16" s="8">
        <v>217</v>
      </c>
      <c r="Q16" s="8">
        <v>0</v>
      </c>
      <c r="R16" s="8">
        <v>0</v>
      </c>
      <c r="S16" s="8">
        <v>4</v>
      </c>
      <c r="T16" s="8">
        <v>0</v>
      </c>
    </row>
    <row r="17" spans="1:21" ht="30" customHeight="1" x14ac:dyDescent="0.25">
      <c r="A17" s="8">
        <v>9</v>
      </c>
      <c r="B17" s="8">
        <v>6181</v>
      </c>
      <c r="C17" s="9" t="s">
        <v>31</v>
      </c>
      <c r="D17" s="20">
        <f t="shared" si="0"/>
        <v>1055</v>
      </c>
      <c r="E17" s="8">
        <v>44</v>
      </c>
      <c r="F17" s="8">
        <v>0</v>
      </c>
      <c r="G17" s="8">
        <v>13</v>
      </c>
      <c r="H17" s="8">
        <v>0</v>
      </c>
      <c r="I17" s="8">
        <v>655</v>
      </c>
      <c r="J17" s="8">
        <v>294</v>
      </c>
      <c r="K17" s="8">
        <v>2</v>
      </c>
      <c r="L17" s="8">
        <v>0</v>
      </c>
      <c r="M17" s="8">
        <v>47</v>
      </c>
      <c r="N17" s="8">
        <v>0</v>
      </c>
      <c r="O17" s="8">
        <v>791</v>
      </c>
      <c r="P17" s="8">
        <v>263</v>
      </c>
      <c r="Q17" s="8">
        <v>0</v>
      </c>
      <c r="R17" s="20">
        <v>1</v>
      </c>
      <c r="S17" s="8">
        <v>5</v>
      </c>
      <c r="T17" s="8">
        <v>1</v>
      </c>
    </row>
    <row r="18" spans="1:21" ht="30" customHeight="1" x14ac:dyDescent="0.25">
      <c r="A18" s="8">
        <v>10</v>
      </c>
      <c r="B18" s="8">
        <v>6182</v>
      </c>
      <c r="C18" s="9" t="s">
        <v>32</v>
      </c>
      <c r="D18" s="8">
        <f t="shared" si="0"/>
        <v>763</v>
      </c>
      <c r="E18" s="8">
        <v>41</v>
      </c>
      <c r="F18" s="8">
        <v>1</v>
      </c>
      <c r="G18" s="8">
        <v>13</v>
      </c>
      <c r="H18" s="8">
        <v>0</v>
      </c>
      <c r="I18" s="8">
        <v>451</v>
      </c>
      <c r="J18" s="8">
        <v>237</v>
      </c>
      <c r="K18" s="8">
        <v>0</v>
      </c>
      <c r="L18" s="8">
        <v>0</v>
      </c>
      <c r="M18" s="8">
        <v>20</v>
      </c>
      <c r="N18" s="8">
        <v>0</v>
      </c>
      <c r="O18" s="20">
        <v>592</v>
      </c>
      <c r="P18" s="8">
        <v>170</v>
      </c>
      <c r="Q18" s="8">
        <v>0</v>
      </c>
      <c r="R18" s="8">
        <v>1</v>
      </c>
      <c r="S18" s="8">
        <v>4</v>
      </c>
      <c r="T18" s="8">
        <v>1</v>
      </c>
    </row>
    <row r="19" spans="1:21" ht="30" customHeight="1" x14ac:dyDescent="0.25">
      <c r="A19" s="8">
        <v>11</v>
      </c>
      <c r="B19" s="8">
        <v>6183</v>
      </c>
      <c r="C19" s="9" t="s">
        <v>33</v>
      </c>
      <c r="D19" s="8">
        <f t="shared" si="0"/>
        <v>566</v>
      </c>
      <c r="E19" s="8">
        <v>24</v>
      </c>
      <c r="F19" s="8">
        <v>0</v>
      </c>
      <c r="G19" s="8">
        <v>3</v>
      </c>
      <c r="H19" s="8">
        <v>0</v>
      </c>
      <c r="I19" s="8">
        <v>415</v>
      </c>
      <c r="J19" s="8">
        <v>110</v>
      </c>
      <c r="K19" s="8">
        <v>1</v>
      </c>
      <c r="L19" s="8">
        <v>0</v>
      </c>
      <c r="M19" s="8">
        <v>13</v>
      </c>
      <c r="N19" s="8">
        <v>0</v>
      </c>
      <c r="O19" s="8">
        <v>394</v>
      </c>
      <c r="P19" s="8">
        <v>172</v>
      </c>
      <c r="Q19" s="8">
        <v>0</v>
      </c>
      <c r="R19" s="8">
        <v>0</v>
      </c>
      <c r="S19" s="8">
        <v>4</v>
      </c>
      <c r="T19" s="8">
        <v>0</v>
      </c>
    </row>
    <row r="20" spans="1:21" ht="30" customHeight="1" x14ac:dyDescent="0.25">
      <c r="A20" s="8">
        <v>12</v>
      </c>
      <c r="B20" s="8">
        <v>6186</v>
      </c>
      <c r="C20" s="9" t="s">
        <v>34</v>
      </c>
      <c r="D20" s="8">
        <f t="shared" si="0"/>
        <v>683</v>
      </c>
      <c r="E20" s="8">
        <v>33</v>
      </c>
      <c r="F20" s="8">
        <v>0</v>
      </c>
      <c r="G20" s="8">
        <v>15</v>
      </c>
      <c r="H20" s="8">
        <v>0</v>
      </c>
      <c r="I20" s="8">
        <v>366</v>
      </c>
      <c r="J20" s="8">
        <v>252</v>
      </c>
      <c r="K20" s="8">
        <v>0</v>
      </c>
      <c r="L20" s="8">
        <v>0</v>
      </c>
      <c r="M20" s="8">
        <v>17</v>
      </c>
      <c r="N20" s="8">
        <v>0</v>
      </c>
      <c r="O20" s="8">
        <v>487</v>
      </c>
      <c r="P20" s="8">
        <v>196</v>
      </c>
      <c r="Q20" s="8">
        <v>0</v>
      </c>
      <c r="R20" s="8">
        <v>0</v>
      </c>
      <c r="S20" s="8">
        <v>0</v>
      </c>
      <c r="T20" s="8">
        <v>0</v>
      </c>
    </row>
    <row r="21" spans="1:21" ht="30" customHeight="1" x14ac:dyDescent="0.25">
      <c r="A21" s="8">
        <v>13</v>
      </c>
      <c r="B21" s="8">
        <v>6188</v>
      </c>
      <c r="C21" s="9" t="s">
        <v>35</v>
      </c>
      <c r="D21" s="8">
        <f t="shared" si="0"/>
        <v>620</v>
      </c>
      <c r="E21" s="8">
        <v>29</v>
      </c>
      <c r="F21" s="8">
        <v>0</v>
      </c>
      <c r="G21" s="8">
        <v>7</v>
      </c>
      <c r="H21" s="8">
        <v>0</v>
      </c>
      <c r="I21" s="8">
        <v>373</v>
      </c>
      <c r="J21" s="8">
        <v>189</v>
      </c>
      <c r="K21" s="8">
        <v>0</v>
      </c>
      <c r="L21" s="8">
        <v>0</v>
      </c>
      <c r="M21" s="8">
        <v>22</v>
      </c>
      <c r="N21" s="8">
        <v>0</v>
      </c>
      <c r="O21" s="8">
        <v>513</v>
      </c>
      <c r="P21" s="8">
        <v>106</v>
      </c>
      <c r="Q21" s="8">
        <v>0</v>
      </c>
      <c r="R21" s="8">
        <v>1</v>
      </c>
      <c r="S21" s="8">
        <v>11</v>
      </c>
      <c r="T21" s="8">
        <v>0</v>
      </c>
    </row>
    <row r="22" spans="1:21" ht="30" customHeight="1" x14ac:dyDescent="0.25">
      <c r="A22" s="8">
        <v>14</v>
      </c>
      <c r="B22" s="8">
        <v>6191</v>
      </c>
      <c r="C22" s="9" t="s">
        <v>36</v>
      </c>
      <c r="D22" s="8">
        <f t="shared" si="0"/>
        <v>603</v>
      </c>
      <c r="E22" s="8">
        <v>29</v>
      </c>
      <c r="F22" s="8">
        <v>0</v>
      </c>
      <c r="G22" s="8">
        <v>2</v>
      </c>
      <c r="H22" s="8">
        <v>0</v>
      </c>
      <c r="I22" s="8">
        <v>346</v>
      </c>
      <c r="J22" s="8">
        <v>215</v>
      </c>
      <c r="K22" s="8">
        <v>0</v>
      </c>
      <c r="L22" s="8">
        <v>0</v>
      </c>
      <c r="M22" s="8">
        <v>11</v>
      </c>
      <c r="N22" s="8">
        <v>0</v>
      </c>
      <c r="O22" s="8">
        <v>497</v>
      </c>
      <c r="P22" s="8">
        <v>105</v>
      </c>
      <c r="Q22" s="8">
        <v>0</v>
      </c>
      <c r="R22" s="8">
        <v>1</v>
      </c>
      <c r="S22" s="8">
        <v>33</v>
      </c>
      <c r="T22" s="8">
        <v>0</v>
      </c>
    </row>
    <row r="23" spans="1:21" ht="30" customHeight="1" x14ac:dyDescent="0.25">
      <c r="A23" s="8">
        <v>15</v>
      </c>
      <c r="B23" s="8">
        <v>6192</v>
      </c>
      <c r="C23" s="9" t="s">
        <v>37</v>
      </c>
      <c r="D23" s="8">
        <f t="shared" si="0"/>
        <v>388</v>
      </c>
      <c r="E23" s="8">
        <v>15</v>
      </c>
      <c r="F23" s="8">
        <v>0</v>
      </c>
      <c r="G23" s="8">
        <v>6</v>
      </c>
      <c r="H23" s="8">
        <v>0</v>
      </c>
      <c r="I23" s="8">
        <v>200</v>
      </c>
      <c r="J23" s="8">
        <v>156</v>
      </c>
      <c r="K23" s="8">
        <v>0</v>
      </c>
      <c r="L23" s="8">
        <v>0</v>
      </c>
      <c r="M23" s="8">
        <v>11</v>
      </c>
      <c r="N23" s="8">
        <v>0</v>
      </c>
      <c r="O23" s="8">
        <v>289</v>
      </c>
      <c r="P23" s="8">
        <v>99</v>
      </c>
      <c r="Q23" s="8">
        <v>0</v>
      </c>
      <c r="R23" s="8">
        <v>0</v>
      </c>
      <c r="S23" s="8">
        <v>1</v>
      </c>
      <c r="T23" s="8">
        <v>0</v>
      </c>
    </row>
    <row r="24" spans="1:21" ht="30" customHeight="1" x14ac:dyDescent="0.25">
      <c r="A24" s="8">
        <v>16</v>
      </c>
      <c r="B24" s="8">
        <v>6193</v>
      </c>
      <c r="C24" s="9" t="s">
        <v>38</v>
      </c>
      <c r="D24" s="8">
        <f t="shared" si="0"/>
        <v>1887</v>
      </c>
      <c r="E24" s="8">
        <v>118</v>
      </c>
      <c r="F24" s="8">
        <v>0</v>
      </c>
      <c r="G24" s="8">
        <v>35</v>
      </c>
      <c r="H24" s="8">
        <v>0</v>
      </c>
      <c r="I24" s="8">
        <v>1090</v>
      </c>
      <c r="J24" s="8">
        <v>600</v>
      </c>
      <c r="K24" s="8">
        <v>1</v>
      </c>
      <c r="L24" s="8">
        <v>0</v>
      </c>
      <c r="M24" s="8">
        <v>43</v>
      </c>
      <c r="N24" s="8">
        <v>0</v>
      </c>
      <c r="O24" s="8">
        <v>1420</v>
      </c>
      <c r="P24" s="8">
        <v>462</v>
      </c>
      <c r="Q24" s="8">
        <v>0</v>
      </c>
      <c r="R24" s="8">
        <v>5</v>
      </c>
      <c r="S24" s="8">
        <v>61</v>
      </c>
      <c r="T24" s="8">
        <v>3</v>
      </c>
    </row>
    <row r="25" spans="1:21" ht="30" customHeight="1" x14ac:dyDescent="0.25">
      <c r="A25" s="8">
        <v>17</v>
      </c>
      <c r="B25" s="8">
        <v>6194</v>
      </c>
      <c r="C25" s="9" t="s">
        <v>39</v>
      </c>
      <c r="D25" s="8">
        <f t="shared" si="0"/>
        <v>1500</v>
      </c>
      <c r="E25" s="8">
        <v>80</v>
      </c>
      <c r="F25" s="8">
        <v>0</v>
      </c>
      <c r="G25" s="8">
        <v>27</v>
      </c>
      <c r="H25" s="8">
        <v>0</v>
      </c>
      <c r="I25" s="8">
        <v>847</v>
      </c>
      <c r="J25" s="8">
        <v>500</v>
      </c>
      <c r="K25" s="8">
        <v>2</v>
      </c>
      <c r="L25" s="8">
        <v>0</v>
      </c>
      <c r="M25" s="8">
        <v>44</v>
      </c>
      <c r="N25" s="8">
        <v>0</v>
      </c>
      <c r="O25" s="20">
        <v>1031</v>
      </c>
      <c r="P25" s="20">
        <v>469</v>
      </c>
      <c r="Q25" s="8">
        <v>0</v>
      </c>
      <c r="R25" s="8">
        <v>0</v>
      </c>
      <c r="S25" s="8">
        <v>16</v>
      </c>
      <c r="T25" s="8">
        <v>1</v>
      </c>
      <c r="U25" s="18"/>
    </row>
    <row r="26" spans="1:21" s="18" customFormat="1" ht="30" customHeight="1" x14ac:dyDescent="0.25">
      <c r="A26" s="8">
        <v>18</v>
      </c>
      <c r="B26" s="8">
        <v>6195</v>
      </c>
      <c r="C26" s="9" t="s">
        <v>40</v>
      </c>
      <c r="D26" s="8">
        <f t="shared" si="0"/>
        <v>1184</v>
      </c>
      <c r="E26" s="8">
        <v>85</v>
      </c>
      <c r="F26" s="8">
        <v>0</v>
      </c>
      <c r="G26" s="8">
        <v>18</v>
      </c>
      <c r="H26" s="8">
        <v>0</v>
      </c>
      <c r="I26" s="8">
        <v>633</v>
      </c>
      <c r="J26" s="8">
        <v>413</v>
      </c>
      <c r="K26" s="8">
        <v>3</v>
      </c>
      <c r="L26" s="8">
        <v>0</v>
      </c>
      <c r="M26" s="8">
        <v>32</v>
      </c>
      <c r="N26" s="8">
        <v>0</v>
      </c>
      <c r="O26" s="8">
        <v>759</v>
      </c>
      <c r="P26" s="8">
        <v>425</v>
      </c>
      <c r="Q26" s="8">
        <v>0</v>
      </c>
      <c r="R26" s="8">
        <v>0</v>
      </c>
      <c r="S26" s="8">
        <v>9</v>
      </c>
      <c r="T26" s="8">
        <v>0</v>
      </c>
    </row>
    <row r="27" spans="1:21" s="18" customFormat="1" ht="30" customHeight="1" x14ac:dyDescent="0.25">
      <c r="A27" s="8">
        <v>19</v>
      </c>
      <c r="B27" s="8">
        <v>6196</v>
      </c>
      <c r="C27" s="9" t="s">
        <v>41</v>
      </c>
      <c r="D27" s="8">
        <f t="shared" si="0"/>
        <v>292</v>
      </c>
      <c r="E27" s="20">
        <v>58</v>
      </c>
      <c r="F27" s="20">
        <v>0</v>
      </c>
      <c r="G27" s="20">
        <v>1</v>
      </c>
      <c r="H27" s="20">
        <v>0</v>
      </c>
      <c r="I27" s="20">
        <v>41</v>
      </c>
      <c r="J27" s="20">
        <v>114</v>
      </c>
      <c r="K27" s="20">
        <v>2</v>
      </c>
      <c r="L27" s="20">
        <v>1</v>
      </c>
      <c r="M27" s="20">
        <v>75</v>
      </c>
      <c r="N27" s="20">
        <v>0</v>
      </c>
      <c r="O27" s="20">
        <v>250</v>
      </c>
      <c r="P27" s="20">
        <v>42</v>
      </c>
      <c r="Q27" s="20">
        <v>0</v>
      </c>
      <c r="R27" s="20">
        <v>0</v>
      </c>
      <c r="S27" s="8">
        <v>23</v>
      </c>
      <c r="T27" s="8">
        <v>0</v>
      </c>
      <c r="U27" s="12"/>
    </row>
    <row r="28" spans="1:21" ht="30" customHeight="1" x14ac:dyDescent="0.25">
      <c r="A28" s="36" t="s">
        <v>71</v>
      </c>
      <c r="B28" s="37"/>
      <c r="C28" s="38"/>
      <c r="D28" s="8">
        <f t="shared" ref="D28:T28" si="1">SUM(D10:D27)</f>
        <v>13356</v>
      </c>
      <c r="E28" s="8">
        <f t="shared" si="1"/>
        <v>807</v>
      </c>
      <c r="F28" s="8">
        <f t="shared" si="1"/>
        <v>4</v>
      </c>
      <c r="G28" s="8">
        <f t="shared" si="1"/>
        <v>208</v>
      </c>
      <c r="H28" s="8">
        <f t="shared" si="1"/>
        <v>0</v>
      </c>
      <c r="I28" s="8">
        <f t="shared" si="1"/>
        <v>7899</v>
      </c>
      <c r="J28" s="8">
        <f t="shared" si="1"/>
        <v>3977</v>
      </c>
      <c r="K28" s="8">
        <f t="shared" si="1"/>
        <v>11</v>
      </c>
      <c r="L28" s="8">
        <f t="shared" si="1"/>
        <v>2</v>
      </c>
      <c r="M28" s="8">
        <f t="shared" si="1"/>
        <v>448</v>
      </c>
      <c r="N28" s="8">
        <f t="shared" si="1"/>
        <v>0</v>
      </c>
      <c r="O28" s="8">
        <f t="shared" si="1"/>
        <v>9592</v>
      </c>
      <c r="P28" s="8">
        <f>SUM(P10:P27)</f>
        <v>3751</v>
      </c>
      <c r="Q28" s="8">
        <f t="shared" si="1"/>
        <v>0</v>
      </c>
      <c r="R28" s="8">
        <f t="shared" si="1"/>
        <v>13</v>
      </c>
      <c r="S28" s="8">
        <f t="shared" si="1"/>
        <v>248</v>
      </c>
      <c r="T28" s="8">
        <f t="shared" si="1"/>
        <v>11</v>
      </c>
    </row>
    <row r="29" spans="1:21" ht="30" customHeight="1" x14ac:dyDescent="0.25">
      <c r="A29" s="36" t="s">
        <v>72</v>
      </c>
      <c r="B29" s="37"/>
      <c r="C29" s="38"/>
      <c r="D29" s="19">
        <f>SUM(E29:N29)</f>
        <v>13886</v>
      </c>
      <c r="E29" s="19">
        <f>E28+E9</f>
        <v>909</v>
      </c>
      <c r="F29" s="19">
        <f>F28+F9</f>
        <v>4</v>
      </c>
      <c r="G29" s="19">
        <f>G28+G9</f>
        <v>208</v>
      </c>
      <c r="H29" s="19">
        <f>H9</f>
        <v>10</v>
      </c>
      <c r="I29" s="19">
        <f t="shared" ref="I29:T29" si="2">I28+I9</f>
        <v>7949</v>
      </c>
      <c r="J29" s="19">
        <f t="shared" si="2"/>
        <v>4190</v>
      </c>
      <c r="K29" s="19">
        <f t="shared" si="2"/>
        <v>90</v>
      </c>
      <c r="L29" s="19">
        <f t="shared" si="2"/>
        <v>12</v>
      </c>
      <c r="M29" s="19">
        <f t="shared" si="2"/>
        <v>514</v>
      </c>
      <c r="N29" s="19">
        <f t="shared" si="2"/>
        <v>0</v>
      </c>
      <c r="O29" s="19">
        <f t="shared" si="2"/>
        <v>9878</v>
      </c>
      <c r="P29" s="19">
        <f t="shared" si="2"/>
        <v>3971</v>
      </c>
      <c r="Q29" s="19">
        <f t="shared" si="2"/>
        <v>0</v>
      </c>
      <c r="R29" s="19">
        <f t="shared" si="2"/>
        <v>37</v>
      </c>
      <c r="S29" s="19">
        <f t="shared" si="2"/>
        <v>251</v>
      </c>
      <c r="T29" s="19">
        <f t="shared" si="2"/>
        <v>13</v>
      </c>
    </row>
    <row r="30" spans="1:21" ht="21.75" customHeight="1" x14ac:dyDescent="0.25"/>
    <row r="31" spans="1:2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</row>
    <row r="32" spans="1:21" ht="12" customHeight="1" x14ac:dyDescent="0.2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</row>
    <row r="33" spans="1:18" x14ac:dyDescent="0.2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</sheetData>
  <mergeCells count="27"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Русская Елена Викторовна</cp:lastModifiedBy>
  <cp:lastPrinted>2020-09-07T11:37:53Z</cp:lastPrinted>
  <dcterms:created xsi:type="dcterms:W3CDTF">2020-04-13T11:54:48Z</dcterms:created>
  <dcterms:modified xsi:type="dcterms:W3CDTF">2020-10-06T11:05:48Z</dcterms:modified>
</cp:coreProperties>
</file>