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heckCompatibility="1"/>
  <bookViews>
    <workbookView xWindow="132" yWindow="528" windowWidth="22716" windowHeight="8940" activeTab="1"/>
  </bookViews>
  <sheets>
    <sheet name="Тематика вопроса" sheetId="1" r:id="rId1"/>
    <sheet name="Кол-во обращений" sheetId="2" r:id="rId2"/>
  </sheets>
  <calcPr calcId="145621"/>
</workbook>
</file>

<file path=xl/calcChain.xml><?xml version="1.0" encoding="utf-8"?>
<calcChain xmlns="http://schemas.openxmlformats.org/spreadsheetml/2006/main">
  <c r="U24" i="2" l="1"/>
  <c r="T24" i="2"/>
  <c r="S24" i="2"/>
  <c r="R24" i="2"/>
  <c r="Q24" i="2"/>
  <c r="O24" i="2"/>
  <c r="N24" i="2"/>
  <c r="M24" i="2"/>
  <c r="L24" i="2"/>
  <c r="K24" i="2"/>
  <c r="J24" i="2"/>
  <c r="I24" i="2"/>
  <c r="I25" i="2" s="1"/>
  <c r="H24" i="2"/>
  <c r="H25" i="2" s="1"/>
  <c r="G24" i="2"/>
  <c r="F24" i="2"/>
  <c r="E24" i="2"/>
  <c r="D18" i="2" l="1"/>
  <c r="U25" i="2" l="1"/>
  <c r="T25" i="2"/>
  <c r="S25" i="2"/>
  <c r="R25" i="2"/>
  <c r="Q25" i="2"/>
  <c r="O25" i="2"/>
  <c r="N25" i="2"/>
  <c r="M25" i="2"/>
  <c r="L25" i="2"/>
  <c r="K25" i="2"/>
  <c r="J25" i="2"/>
  <c r="G25" i="2"/>
  <c r="F25" i="2"/>
  <c r="E25" i="2"/>
  <c r="D23" i="2"/>
  <c r="D22" i="2"/>
  <c r="D21" i="2"/>
  <c r="D20" i="2"/>
  <c r="D19" i="2"/>
  <c r="D17" i="2"/>
  <c r="D16" i="2"/>
  <c r="D15" i="2"/>
  <c r="P24" i="2" s="1"/>
  <c r="P25" i="2" s="1"/>
  <c r="D14" i="2"/>
  <c r="D13" i="2"/>
  <c r="D12" i="2"/>
  <c r="D11" i="2"/>
  <c r="D10" i="2"/>
  <c r="D9" i="2"/>
  <c r="T22" i="1"/>
  <c r="T23" i="1" s="1"/>
  <c r="S22" i="1"/>
  <c r="S23" i="1" s="1"/>
  <c r="R22" i="1"/>
  <c r="R23" i="1" s="1"/>
  <c r="Q22" i="1"/>
  <c r="Q23" i="1" s="1"/>
  <c r="P22" i="1"/>
  <c r="P23" i="1" s="1"/>
  <c r="O22" i="1"/>
  <c r="O23" i="1" s="1"/>
  <c r="N22" i="1"/>
  <c r="N23" i="1" s="1"/>
  <c r="M22" i="1"/>
  <c r="M23" i="1" s="1"/>
  <c r="L22" i="1"/>
  <c r="L23" i="1" s="1"/>
  <c r="K22" i="1"/>
  <c r="K23" i="1" s="1"/>
  <c r="J22" i="1"/>
  <c r="J23" i="1" s="1"/>
  <c r="I22" i="1"/>
  <c r="I23" i="1" s="1"/>
  <c r="H22" i="1"/>
  <c r="H23" i="1" s="1"/>
  <c r="G22" i="1"/>
  <c r="G23" i="1" s="1"/>
  <c r="F22" i="1"/>
  <c r="F23" i="1" s="1"/>
  <c r="E22" i="1"/>
  <c r="E23" i="1" s="1"/>
  <c r="D22" i="1"/>
  <c r="D23" i="1" s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D24" i="2" l="1"/>
  <c r="U22" i="1"/>
  <c r="U23" i="1" s="1"/>
  <c r="D25" i="2"/>
</calcChain>
</file>

<file path=xl/sharedStrings.xml><?xml version="1.0" encoding="utf-8"?>
<sst xmlns="http://schemas.openxmlformats.org/spreadsheetml/2006/main" count="90" uniqueCount="73">
  <si>
    <t>Приложение № 1
к письму от _____________№ _____________</t>
  </si>
  <si>
    <t>Статистические данные по обращениям граждан, поступившим</t>
  </si>
  <si>
    <t xml:space="preserve">№ п/п 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</si>
  <si>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</si>
  <si>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</si>
  <si>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</si>
  <si>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</si>
  <si>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 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</si>
  <si>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</si>
  <si>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</si>
  <si>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</si>
  <si>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</si>
  <si>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</si>
  <si>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 xml:space="preserve">0003.0008.0086.0558
Задолженность по налогам и сборам и взносам в бюджеты государственных внебюджетных фондов </t>
  </si>
  <si>
    <t>0003.0008.0086.0560
 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</si>
  <si>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</si>
  <si>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 
Возврат или зачет излишне уплаченных или взысканных сумм налогов, сборов, взносов, пеней,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</si>
  <si>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</si>
  <si>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</si>
  <si>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 
Оказание услуг в электронной форме. Пользование информационными ресурсами</t>
  </si>
  <si>
    <t xml:space="preserve">003.008.0086.0567 
Надзор в области организации и проведения азартных игр и лотерей 
</t>
  </si>
  <si>
    <t xml:space="preserve">003.0008.0086.0551 
Учет налогоплательщиков. Получение и отказ от ИНН 
</t>
  </si>
  <si>
    <t>003.008.0086.05568
 Регистрация контрольно- кассовой техники, используемой организациями и индивидуальными предпринимателями</t>
  </si>
  <si>
    <t>По другим вопросам</t>
  </si>
  <si>
    <t>УФНС России по Ростовской области</t>
  </si>
  <si>
    <t>Межрайонная ИФНС России № 27 по Ростовской области</t>
  </si>
  <si>
    <t>ИФНС России по г. Таганрогу Ростовской области</t>
  </si>
  <si>
    <t>ИФНС России по Ленинскому району г. Ростова-на-Дону</t>
  </si>
  <si>
    <t>ИФНС России по Октябрьскому району г. Ростова-на-Дону</t>
  </si>
  <si>
    <t>Межрайонная ИФНС России № 4 по Ростовской области</t>
  </si>
  <si>
    <t>Межрайонная ИФНС России № 11 по Ростовской области</t>
  </si>
  <si>
    <t>Межрайонная ИФНС России № 12 по Ростовской области</t>
  </si>
  <si>
    <t>Межрайонная ИФНС России № 13 по Ростовской области</t>
  </si>
  <si>
    <t>Межрайонная ИФНС России № 18 по Ростовской области</t>
  </si>
  <si>
    <t>Межрайонная ИФНС России № 21 по Ростовской области</t>
  </si>
  <si>
    <t>Межрайонная ИФНС России № 23 по Ростовской области</t>
  </si>
  <si>
    <t>Межрайонная ИФНС России № 24 по Ростовской области</t>
  </si>
  <si>
    <t>Межрайонная ИФНС России № 25 по Ростовской области</t>
  </si>
  <si>
    <t>Межрайонная ИФНС России № 26 по Ростовской области</t>
  </si>
  <si>
    <t>ВСЕГО ПО ИНСПЕКЦИЯМ:</t>
  </si>
  <si>
    <t>ВСЕГО:</t>
  </si>
  <si>
    <t>Приложение № 2
к письму от _____________№ _____________</t>
  </si>
  <si>
    <t>Информация об исполнении обращений граждан, поступивших</t>
  </si>
  <si>
    <t>№ п/п</t>
  </si>
  <si>
    <t xml:space="preserve">Наименование территориального налогового органа </t>
  </si>
  <si>
    <t xml:space="preserve">Количество поступивших обращений </t>
  </si>
  <si>
    <t>Кол-во обращений, перенаправленных на исполнение в другой ТНО</t>
  </si>
  <si>
    <t>в т.ч.</t>
  </si>
  <si>
    <t>всего</t>
  </si>
  <si>
    <t>из них</t>
  </si>
  <si>
    <t>через электронные сервисы:</t>
  </si>
  <si>
    <t>на бумажном носителе</t>
  </si>
  <si>
    <t xml:space="preserve"> из УФНС России по РО для ТНО</t>
  </si>
  <si>
    <t>из МИ ФНС России по ЦОД</t>
  </si>
  <si>
    <t>из  других ТНО</t>
  </si>
  <si>
    <t>из Администрации Президента Российской Федерации</t>
  </si>
  <si>
    <t>исполненных в срок</t>
  </si>
  <si>
    <t>находящтхся на рассмотрении срок исполнения не наступил</t>
  </si>
  <si>
    <t>исполненных с нарушеним срока</t>
  </si>
  <si>
    <t xml:space="preserve"> с продлением срока исполнения </t>
  </si>
  <si>
    <t>с нарушением срока перенаправления</t>
  </si>
  <si>
    <t xml:space="preserve">Обратиться в ФНС России </t>
  </si>
  <si>
    <t>ЖС. Обращения</t>
  </si>
  <si>
    <t>ЖС. Инернет-оращени</t>
  </si>
  <si>
    <t>ФГИС ДО</t>
  </si>
  <si>
    <t>ЛК</t>
  </si>
  <si>
    <t>ВСЕГО ИНСПЕКЦИЯМ:</t>
  </si>
  <si>
    <t xml:space="preserve">ВСЕГО: </t>
  </si>
  <si>
    <t>ГП-3</t>
  </si>
  <si>
    <t>всего (5+6+7+8+9+10+11+12+13+14+15)</t>
  </si>
  <si>
    <t>Из общего количества  поступивших обращений   (гр. 4 = 16+17+18+19)</t>
  </si>
  <si>
    <t xml:space="preserve"> в УФНС России по Ростовской области и подведомственные инспекции  за период с 01.11.2021 по 31.12.2021 г.</t>
  </si>
  <si>
    <t>в УФНС России по Ростовской области и подведомственные инспекции  за декабрь 2021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</si>
</sst>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Times New Roman"/>
    </font>
    <font>
      <sz val="14"/>
      <color theme="1"/>
      <name val="Times New Roman"/>
    </font>
    <font>
      <b/>
      <sz val="12"/>
      <color theme="1"/>
      <name val="Times New Roman"/>
    </font>
    <font>
      <b/>
      <sz val="11"/>
      <color theme="1"/>
      <name val="Times New Roman"/>
    </font>
    <font>
      <b/>
      <sz val="10"/>
      <color theme="1"/>
      <name val="Times New Roman"/>
    </font>
    <font>
      <b/>
      <sz val="9"/>
      <color theme="1"/>
      <name val="Times New Roman"/>
    </font>
    <font>
      <sz val="10"/>
      <color theme="1"/>
      <name val="Times New Roman"/>
    </font>
    <font>
      <sz val="11"/>
      <color rgb="FF000000"/>
      <name val="Times New Roman"/>
    </font>
    <font>
      <sz val="11"/>
      <color rgb="FF000000"/>
      <name val="Calibri"/>
      <scheme val="minor"/>
    </font>
    <font>
      <sz val="14"/>
      <color rgb="FF000000"/>
      <name val="Times New Roman"/>
    </font>
    <font>
      <b/>
      <sz val="10"/>
      <color rgb="FF000000"/>
      <name val="Times New Roman"/>
    </font>
    <font>
      <b/>
      <sz val="8"/>
      <color rgb="FF000000"/>
      <name val="Times New Roman"/>
    </font>
    <font>
      <sz val="11"/>
      <name val="Times New Roman"/>
    </font>
    <font>
      <b/>
      <sz val="11"/>
      <color rgb="FF000000"/>
      <name val="Times New Roman"/>
    </font>
    <font>
      <sz val="1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1" fillId="0" borderId="0" xfId="0" applyNumberFormat="1" applyFont="1"/>
    <xf numFmtId="0" fontId="1" fillId="2" borderId="0" xfId="0" applyNumberFormat="1" applyFont="1" applyFill="1"/>
    <xf numFmtId="0" fontId="4" fillId="2" borderId="0" xfId="0" applyNumberFormat="1" applyFont="1" applyFill="1" applyAlignment="1">
      <alignment vertical="center" textRotation="90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textRotation="90" wrapText="1"/>
    </xf>
    <xf numFmtId="0" fontId="1" fillId="2" borderId="5" xfId="0" applyNumberFormat="1" applyFont="1" applyFill="1" applyBorder="1"/>
    <xf numFmtId="0" fontId="1" fillId="2" borderId="0" xfId="0" applyNumberFormat="1" applyFont="1" applyFill="1" applyAlignment="1">
      <alignment horizont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 wrapText="1"/>
    </xf>
    <xf numFmtId="0" fontId="9" fillId="2" borderId="0" xfId="0" applyNumberFormat="1" applyFont="1" applyFill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textRotation="90" wrapText="1"/>
    </xf>
    <xf numFmtId="0" fontId="13" fillId="2" borderId="0" xfId="0" applyNumberFormat="1" applyFont="1" applyFill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17" fillId="3" borderId="7" xfId="0" applyFont="1" applyFill="1" applyBorder="1" applyAlignment="1">
      <alignment vertical="center" wrapText="1"/>
    </xf>
    <xf numFmtId="0" fontId="0" fillId="3" borderId="7" xfId="0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right" wrapText="1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textRotation="90"/>
    </xf>
    <xf numFmtId="0" fontId="5" fillId="2" borderId="4" xfId="0" applyNumberFormat="1" applyFont="1" applyFill="1" applyBorder="1" applyAlignment="1">
      <alignment horizontal="center" vertical="center" textRotation="90"/>
    </xf>
    <xf numFmtId="0" fontId="12" fillId="2" borderId="1" xfId="0" applyNumberFormat="1" applyFont="1" applyFill="1" applyBorder="1" applyAlignment="1">
      <alignment horizontal="center" vertical="center" wrapText="1"/>
    </xf>
    <xf numFmtId="0" fontId="12" fillId="2" borderId="6" xfId="0" applyNumberFormat="1" applyFont="1" applyFill="1" applyBorder="1" applyAlignment="1">
      <alignment horizontal="center" vertical="center" wrapText="1"/>
    </xf>
    <xf numFmtId="0" fontId="12" fillId="2" borderId="4" xfId="0" applyNumberFormat="1" applyFont="1" applyFill="1" applyBorder="1" applyAlignment="1">
      <alignment horizontal="center" vertical="center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textRotation="90" wrapText="1"/>
    </xf>
    <xf numFmtId="0" fontId="12" fillId="2" borderId="6" xfId="0" applyNumberFormat="1" applyFont="1" applyFill="1" applyBorder="1" applyAlignment="1">
      <alignment horizontal="center" vertical="center" textRotation="90" wrapText="1"/>
    </xf>
    <xf numFmtId="0" fontId="12" fillId="2" borderId="4" xfId="0" applyNumberFormat="1" applyFont="1" applyFill="1" applyBorder="1" applyAlignment="1">
      <alignment horizontal="center" vertical="center" textRotation="90" wrapText="1"/>
    </xf>
    <xf numFmtId="0" fontId="9" fillId="2" borderId="0" xfId="0" applyNumberFormat="1" applyFont="1" applyFill="1" applyAlignment="1">
      <alignment horizontal="right" vertical="center" wrapText="1"/>
    </xf>
    <xf numFmtId="0" fontId="11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5" fillId="2" borderId="2" xfId="0" applyNumberFormat="1" applyFont="1" applyFill="1" applyBorder="1" applyAlignment="1">
      <alignment horizontal="center" vertical="center" wrapText="1"/>
    </xf>
    <xf numFmtId="0" fontId="15" fillId="2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3"/>
  <sheetViews>
    <sheetView topLeftCell="A10" zoomScale="80" zoomScaleNormal="80" workbookViewId="0">
      <selection activeCell="U19" sqref="U19"/>
    </sheetView>
  </sheetViews>
  <sheetFormatPr defaultColWidth="9.109375" defaultRowHeight="14.4" x14ac:dyDescent="0.3"/>
  <cols>
    <col min="1" max="1" width="5.33203125" style="1" customWidth="1"/>
    <col min="2" max="2" width="8.5546875" style="1" customWidth="1"/>
    <col min="3" max="3" width="27" style="1" customWidth="1"/>
    <col min="4" max="4" width="13.44140625" style="1" customWidth="1"/>
    <col min="5" max="5" width="8" style="1" customWidth="1"/>
    <col min="6" max="6" width="9" style="1" customWidth="1"/>
    <col min="7" max="7" width="9.109375" style="1" customWidth="1"/>
    <col min="8" max="8" width="8.44140625" style="1" customWidth="1"/>
    <col min="9" max="9" width="9.109375" style="1" customWidth="1"/>
    <col min="10" max="10" width="11.33203125" style="1" customWidth="1"/>
    <col min="11" max="11" width="8.5546875" style="1" customWidth="1"/>
    <col min="12" max="12" width="11.5546875" style="1" customWidth="1"/>
    <col min="13" max="13" width="13.5546875" style="1" customWidth="1"/>
    <col min="14" max="14" width="10.5546875" style="1" customWidth="1"/>
    <col min="15" max="15" width="13.5546875" style="1" customWidth="1"/>
    <col min="16" max="16" width="11.44140625" style="1" customWidth="1"/>
    <col min="17" max="17" width="11.6640625" style="1" customWidth="1"/>
    <col min="18" max="18" width="9.5546875" style="1" customWidth="1"/>
    <col min="19" max="19" width="12.88671875" style="1" customWidth="1"/>
    <col min="20" max="20" width="9.33203125" style="1" customWidth="1"/>
    <col min="21" max="21" width="9.109375" style="1" customWidth="1"/>
    <col min="22" max="16384" width="9.109375" style="1"/>
  </cols>
  <sheetData>
    <row r="1" spans="1:26" ht="30" customHeight="1" x14ac:dyDescent="0.3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</row>
    <row r="2" spans="1:26" ht="26.25" customHeight="1" x14ac:dyDescent="0.3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6" ht="50.4" customHeight="1" x14ac:dyDescent="0.3">
      <c r="A3" s="39" t="s">
        <v>72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2"/>
    </row>
    <row r="4" spans="1:26" ht="39" customHeight="1" x14ac:dyDescent="0.3">
      <c r="A4" s="34" t="s">
        <v>2</v>
      </c>
      <c r="B4" s="31" t="s">
        <v>3</v>
      </c>
      <c r="C4" s="34" t="s">
        <v>4</v>
      </c>
      <c r="D4" s="34" t="s">
        <v>5</v>
      </c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6"/>
      <c r="U4" s="42" t="s">
        <v>6</v>
      </c>
    </row>
    <row r="5" spans="1:26" ht="189.75" customHeight="1" x14ac:dyDescent="0.3">
      <c r="A5" s="40"/>
      <c r="B5" s="41"/>
      <c r="C5" s="40"/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  <c r="L5" s="4" t="s">
        <v>15</v>
      </c>
      <c r="M5" s="4" t="s">
        <v>16</v>
      </c>
      <c r="N5" s="4" t="s">
        <v>17</v>
      </c>
      <c r="O5" s="4" t="s">
        <v>18</v>
      </c>
      <c r="P5" s="4" t="s">
        <v>19</v>
      </c>
      <c r="Q5" s="4" t="s">
        <v>20</v>
      </c>
      <c r="R5" s="4" t="s">
        <v>21</v>
      </c>
      <c r="S5" s="4" t="s">
        <v>22</v>
      </c>
      <c r="T5" s="4" t="s">
        <v>23</v>
      </c>
      <c r="U5" s="43"/>
      <c r="Z5" s="5"/>
    </row>
    <row r="6" spans="1:26" s="6" customFormat="1" ht="14.25" customHeight="1" x14ac:dyDescent="0.3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3">
        <v>21</v>
      </c>
    </row>
    <row r="7" spans="1:26" ht="30" customHeight="1" x14ac:dyDescent="0.3">
      <c r="A7" s="7">
        <v>1</v>
      </c>
      <c r="B7" s="8">
        <v>6100</v>
      </c>
      <c r="C7" s="9" t="s">
        <v>24</v>
      </c>
      <c r="D7" s="10">
        <v>102</v>
      </c>
      <c r="E7" s="10">
        <v>8</v>
      </c>
      <c r="F7" s="10">
        <v>5</v>
      </c>
      <c r="G7" s="10">
        <v>10</v>
      </c>
      <c r="H7" s="10">
        <v>19</v>
      </c>
      <c r="I7" s="10">
        <v>25</v>
      </c>
      <c r="J7" s="10">
        <v>31</v>
      </c>
      <c r="K7" s="10">
        <v>14</v>
      </c>
      <c r="L7" s="10">
        <v>20</v>
      </c>
      <c r="M7" s="10">
        <v>10</v>
      </c>
      <c r="N7" s="10">
        <v>1</v>
      </c>
      <c r="O7" s="10">
        <v>4</v>
      </c>
      <c r="P7" s="10">
        <v>1</v>
      </c>
      <c r="Q7" s="10">
        <v>1</v>
      </c>
      <c r="R7" s="10">
        <v>21</v>
      </c>
      <c r="S7" s="10">
        <v>9</v>
      </c>
      <c r="T7" s="10">
        <v>110</v>
      </c>
      <c r="U7" s="10">
        <f t="shared" ref="U7:U21" si="0">SUM(D7:T7)</f>
        <v>391</v>
      </c>
    </row>
    <row r="8" spans="1:26" ht="57" customHeight="1" x14ac:dyDescent="0.3">
      <c r="A8" s="7">
        <v>2</v>
      </c>
      <c r="B8" s="8">
        <v>6152</v>
      </c>
      <c r="C8" s="9" t="s">
        <v>25</v>
      </c>
      <c r="D8" s="28">
        <v>0</v>
      </c>
      <c r="E8" s="28">
        <v>0</v>
      </c>
      <c r="F8" s="28">
        <v>0</v>
      </c>
      <c r="G8" s="28">
        <v>2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1</v>
      </c>
      <c r="Q8" s="28">
        <v>0</v>
      </c>
      <c r="R8" s="28">
        <v>1</v>
      </c>
      <c r="S8" s="28">
        <v>0</v>
      </c>
      <c r="T8" s="28">
        <v>2</v>
      </c>
      <c r="U8" s="10">
        <f t="shared" si="0"/>
        <v>6</v>
      </c>
    </row>
    <row r="9" spans="1:26" ht="43.2" customHeight="1" x14ac:dyDescent="0.3">
      <c r="A9" s="7">
        <v>3</v>
      </c>
      <c r="B9" s="8">
        <v>6154</v>
      </c>
      <c r="C9" s="9" t="s">
        <v>26</v>
      </c>
      <c r="D9" s="28">
        <v>0</v>
      </c>
      <c r="E9" s="28">
        <v>14</v>
      </c>
      <c r="F9" s="28">
        <v>46</v>
      </c>
      <c r="G9" s="28">
        <v>32</v>
      </c>
      <c r="H9" s="28">
        <v>13</v>
      </c>
      <c r="I9" s="28">
        <v>0</v>
      </c>
      <c r="J9" s="28">
        <v>35</v>
      </c>
      <c r="K9" s="28">
        <v>0</v>
      </c>
      <c r="L9" s="28">
        <v>5</v>
      </c>
      <c r="M9" s="28">
        <v>0</v>
      </c>
      <c r="N9" s="28">
        <v>0</v>
      </c>
      <c r="O9" s="28">
        <v>0</v>
      </c>
      <c r="P9" s="28">
        <v>196</v>
      </c>
      <c r="Q9" s="28">
        <v>0</v>
      </c>
      <c r="R9" s="28">
        <v>1</v>
      </c>
      <c r="S9" s="28">
        <v>2</v>
      </c>
      <c r="T9" s="28">
        <v>207</v>
      </c>
      <c r="U9" s="10">
        <f t="shared" si="0"/>
        <v>551</v>
      </c>
    </row>
    <row r="10" spans="1:26" ht="36.6" customHeight="1" x14ac:dyDescent="0.3">
      <c r="A10" s="7">
        <v>4</v>
      </c>
      <c r="B10" s="8">
        <v>6164</v>
      </c>
      <c r="C10" s="9" t="s">
        <v>27</v>
      </c>
      <c r="D10" s="28">
        <v>0</v>
      </c>
      <c r="E10" s="28">
        <v>7</v>
      </c>
      <c r="F10" s="28">
        <v>14</v>
      </c>
      <c r="G10" s="28">
        <v>23</v>
      </c>
      <c r="H10" s="28">
        <v>21</v>
      </c>
      <c r="I10" s="28">
        <v>53</v>
      </c>
      <c r="J10" s="28">
        <v>58</v>
      </c>
      <c r="K10" s="28">
        <v>0</v>
      </c>
      <c r="L10" s="28">
        <v>2</v>
      </c>
      <c r="M10" s="28">
        <v>0</v>
      </c>
      <c r="N10" s="28">
        <v>0</v>
      </c>
      <c r="O10" s="28">
        <v>2</v>
      </c>
      <c r="P10" s="28">
        <v>11</v>
      </c>
      <c r="Q10" s="28">
        <v>0</v>
      </c>
      <c r="R10" s="28">
        <v>4</v>
      </c>
      <c r="S10" s="28">
        <v>1</v>
      </c>
      <c r="T10" s="28">
        <v>40</v>
      </c>
      <c r="U10" s="10">
        <f t="shared" si="0"/>
        <v>236</v>
      </c>
    </row>
    <row r="11" spans="1:26" ht="41.4" customHeight="1" x14ac:dyDescent="0.3">
      <c r="A11" s="7">
        <v>5</v>
      </c>
      <c r="B11" s="8">
        <v>6165</v>
      </c>
      <c r="C11" s="9" t="s">
        <v>28</v>
      </c>
      <c r="D11" s="28">
        <v>0</v>
      </c>
      <c r="E11" s="28">
        <v>12</v>
      </c>
      <c r="F11" s="28">
        <v>44</v>
      </c>
      <c r="G11" s="28">
        <v>42</v>
      </c>
      <c r="H11" s="28">
        <v>38</v>
      </c>
      <c r="I11" s="28">
        <v>1</v>
      </c>
      <c r="J11" s="28">
        <v>66</v>
      </c>
      <c r="K11" s="28">
        <v>0</v>
      </c>
      <c r="L11" s="28">
        <v>3</v>
      </c>
      <c r="M11" s="28">
        <v>0</v>
      </c>
      <c r="N11" s="28">
        <v>40</v>
      </c>
      <c r="O11" s="28">
        <v>0</v>
      </c>
      <c r="P11" s="28">
        <v>4</v>
      </c>
      <c r="Q11" s="28">
        <v>0</v>
      </c>
      <c r="R11" s="28">
        <v>0</v>
      </c>
      <c r="S11" s="28">
        <v>0</v>
      </c>
      <c r="T11" s="28">
        <v>190</v>
      </c>
      <c r="U11" s="10">
        <f t="shared" si="0"/>
        <v>440</v>
      </c>
    </row>
    <row r="12" spans="1:26" ht="30" customHeight="1" x14ac:dyDescent="0.3">
      <c r="A12" s="7">
        <v>6</v>
      </c>
      <c r="B12" s="8">
        <v>6174</v>
      </c>
      <c r="C12" s="9" t="s">
        <v>29</v>
      </c>
      <c r="D12" s="10">
        <v>0</v>
      </c>
      <c r="E12" s="10">
        <v>19</v>
      </c>
      <c r="F12" s="10">
        <v>34</v>
      </c>
      <c r="G12" s="10">
        <v>47</v>
      </c>
      <c r="H12" s="10">
        <v>66</v>
      </c>
      <c r="I12" s="10">
        <v>1</v>
      </c>
      <c r="J12" s="10">
        <v>54</v>
      </c>
      <c r="K12" s="10">
        <v>0</v>
      </c>
      <c r="L12" s="10">
        <v>0</v>
      </c>
      <c r="M12" s="10">
        <v>0</v>
      </c>
      <c r="N12" s="10">
        <v>144</v>
      </c>
      <c r="O12" s="10">
        <v>0</v>
      </c>
      <c r="P12" s="10">
        <v>3</v>
      </c>
      <c r="Q12" s="10">
        <v>0</v>
      </c>
      <c r="R12" s="10">
        <v>1</v>
      </c>
      <c r="S12" s="10">
        <v>0</v>
      </c>
      <c r="T12" s="10">
        <v>283</v>
      </c>
      <c r="U12" s="10">
        <f t="shared" si="0"/>
        <v>652</v>
      </c>
    </row>
    <row r="13" spans="1:26" ht="30" customHeight="1" x14ac:dyDescent="0.3">
      <c r="A13" s="7">
        <v>7</v>
      </c>
      <c r="B13" s="8">
        <v>6181</v>
      </c>
      <c r="C13" s="9" t="s">
        <v>30</v>
      </c>
      <c r="D13" s="28">
        <v>0</v>
      </c>
      <c r="E13" s="28">
        <v>29</v>
      </c>
      <c r="F13" s="28">
        <v>28</v>
      </c>
      <c r="G13" s="28">
        <v>68</v>
      </c>
      <c r="H13" s="28">
        <v>229</v>
      </c>
      <c r="I13" s="28">
        <v>0</v>
      </c>
      <c r="J13" s="28">
        <v>119</v>
      </c>
      <c r="K13" s="28">
        <v>0</v>
      </c>
      <c r="L13" s="28">
        <v>0</v>
      </c>
      <c r="M13" s="28">
        <v>134</v>
      </c>
      <c r="N13" s="28">
        <v>28</v>
      </c>
      <c r="O13" s="28">
        <v>10</v>
      </c>
      <c r="P13" s="28">
        <v>0</v>
      </c>
      <c r="Q13" s="28">
        <v>0</v>
      </c>
      <c r="R13" s="28">
        <v>0</v>
      </c>
      <c r="S13" s="28">
        <v>0</v>
      </c>
      <c r="T13" s="28">
        <v>14</v>
      </c>
      <c r="U13" s="10">
        <f t="shared" si="0"/>
        <v>659</v>
      </c>
    </row>
    <row r="14" spans="1:26" ht="30" customHeight="1" x14ac:dyDescent="0.3">
      <c r="A14" s="7">
        <v>8</v>
      </c>
      <c r="B14" s="8">
        <v>6182</v>
      </c>
      <c r="C14" s="9" t="s">
        <v>31</v>
      </c>
      <c r="D14" s="28">
        <v>0</v>
      </c>
      <c r="E14" s="28">
        <v>33</v>
      </c>
      <c r="F14" s="28">
        <v>52</v>
      </c>
      <c r="G14" s="28">
        <v>40</v>
      </c>
      <c r="H14" s="28">
        <v>54</v>
      </c>
      <c r="I14" s="28">
        <v>69</v>
      </c>
      <c r="J14" s="28">
        <v>93</v>
      </c>
      <c r="K14" s="28">
        <v>3</v>
      </c>
      <c r="L14" s="28">
        <v>0</v>
      </c>
      <c r="M14" s="28">
        <v>3</v>
      </c>
      <c r="N14" s="28">
        <v>35</v>
      </c>
      <c r="O14" s="28">
        <v>1</v>
      </c>
      <c r="P14" s="28">
        <v>7</v>
      </c>
      <c r="Q14" s="28">
        <v>0</v>
      </c>
      <c r="R14" s="28">
        <v>0</v>
      </c>
      <c r="S14" s="28">
        <v>0</v>
      </c>
      <c r="T14" s="28">
        <v>103</v>
      </c>
      <c r="U14" s="11">
        <f t="shared" si="0"/>
        <v>493</v>
      </c>
    </row>
    <row r="15" spans="1:26" ht="30" customHeight="1" x14ac:dyDescent="0.3">
      <c r="A15" s="7">
        <v>9</v>
      </c>
      <c r="B15" s="8">
        <v>6183</v>
      </c>
      <c r="C15" s="9" t="s">
        <v>32</v>
      </c>
      <c r="D15" s="28">
        <v>12</v>
      </c>
      <c r="E15" s="28">
        <v>3</v>
      </c>
      <c r="F15" s="28">
        <v>11</v>
      </c>
      <c r="G15" s="28">
        <v>15</v>
      </c>
      <c r="H15" s="28">
        <v>21</v>
      </c>
      <c r="I15" s="28">
        <v>56</v>
      </c>
      <c r="J15" s="28">
        <v>45</v>
      </c>
      <c r="K15" s="28">
        <v>0</v>
      </c>
      <c r="L15" s="28">
        <v>0</v>
      </c>
      <c r="M15" s="28">
        <v>47</v>
      </c>
      <c r="N15" s="28">
        <v>42</v>
      </c>
      <c r="O15" s="28">
        <v>1</v>
      </c>
      <c r="P15" s="28">
        <v>3</v>
      </c>
      <c r="Q15" s="28">
        <v>0</v>
      </c>
      <c r="R15" s="28">
        <v>0</v>
      </c>
      <c r="S15" s="28">
        <v>4</v>
      </c>
      <c r="T15" s="28">
        <v>38</v>
      </c>
      <c r="U15" s="10">
        <f t="shared" si="0"/>
        <v>298</v>
      </c>
    </row>
    <row r="16" spans="1:26" ht="30" customHeight="1" x14ac:dyDescent="0.3">
      <c r="A16" s="7">
        <v>10</v>
      </c>
      <c r="B16" s="8">
        <v>6188</v>
      </c>
      <c r="C16" s="9" t="s">
        <v>33</v>
      </c>
      <c r="D16" s="28">
        <v>0</v>
      </c>
      <c r="E16" s="28">
        <v>49</v>
      </c>
      <c r="F16" s="28">
        <v>37</v>
      </c>
      <c r="G16" s="28">
        <v>30</v>
      </c>
      <c r="H16" s="28">
        <v>71</v>
      </c>
      <c r="I16" s="28">
        <v>146</v>
      </c>
      <c r="J16" s="28">
        <v>229</v>
      </c>
      <c r="K16" s="28">
        <v>8</v>
      </c>
      <c r="L16" s="28">
        <v>6</v>
      </c>
      <c r="M16" s="28">
        <v>0</v>
      </c>
      <c r="N16" s="28">
        <v>0</v>
      </c>
      <c r="O16" s="28">
        <v>2</v>
      </c>
      <c r="P16" s="28">
        <v>12</v>
      </c>
      <c r="Q16" s="28">
        <v>0</v>
      </c>
      <c r="R16" s="28">
        <v>63</v>
      </c>
      <c r="S16" s="28">
        <v>4</v>
      </c>
      <c r="T16" s="28">
        <v>42</v>
      </c>
      <c r="U16" s="10">
        <f t="shared" si="0"/>
        <v>699</v>
      </c>
    </row>
    <row r="17" spans="1:21" ht="30" customHeight="1" x14ac:dyDescent="0.3">
      <c r="A17" s="7">
        <v>11</v>
      </c>
      <c r="B17" s="8">
        <v>6191</v>
      </c>
      <c r="C17" s="9" t="s">
        <v>34</v>
      </c>
      <c r="D17" s="28">
        <v>0</v>
      </c>
      <c r="E17" s="28">
        <v>17</v>
      </c>
      <c r="F17" s="28">
        <v>18</v>
      </c>
      <c r="G17" s="28">
        <v>34</v>
      </c>
      <c r="H17" s="28">
        <v>70</v>
      </c>
      <c r="I17" s="28">
        <v>68</v>
      </c>
      <c r="J17" s="28">
        <v>53</v>
      </c>
      <c r="K17" s="28">
        <v>5</v>
      </c>
      <c r="L17" s="28">
        <v>7</v>
      </c>
      <c r="M17" s="28">
        <v>0</v>
      </c>
      <c r="N17" s="28">
        <v>7</v>
      </c>
      <c r="O17" s="28">
        <v>1</v>
      </c>
      <c r="P17" s="28">
        <v>4</v>
      </c>
      <c r="Q17" s="28">
        <v>0</v>
      </c>
      <c r="R17" s="28">
        <v>3</v>
      </c>
      <c r="S17" s="28">
        <v>1</v>
      </c>
      <c r="T17" s="28">
        <v>170</v>
      </c>
      <c r="U17" s="11">
        <f t="shared" si="0"/>
        <v>458</v>
      </c>
    </row>
    <row r="18" spans="1:21" ht="30" customHeight="1" x14ac:dyDescent="0.3">
      <c r="A18" s="7">
        <v>12</v>
      </c>
      <c r="B18" s="8">
        <v>6193</v>
      </c>
      <c r="C18" s="9" t="s">
        <v>35</v>
      </c>
      <c r="D18" s="28">
        <v>0</v>
      </c>
      <c r="E18" s="28">
        <v>14</v>
      </c>
      <c r="F18" s="28">
        <v>45</v>
      </c>
      <c r="G18" s="28">
        <v>46</v>
      </c>
      <c r="H18" s="28">
        <v>191</v>
      </c>
      <c r="I18" s="28">
        <v>2</v>
      </c>
      <c r="J18" s="28">
        <v>8</v>
      </c>
      <c r="K18" s="28">
        <v>0</v>
      </c>
      <c r="L18" s="28">
        <v>1</v>
      </c>
      <c r="M18" s="28">
        <v>8</v>
      </c>
      <c r="N18" s="28">
        <v>0</v>
      </c>
      <c r="O18" s="28">
        <v>0</v>
      </c>
      <c r="P18" s="28">
        <v>30</v>
      </c>
      <c r="Q18" s="28">
        <v>0</v>
      </c>
      <c r="R18" s="28">
        <v>5</v>
      </c>
      <c r="S18" s="28">
        <v>4</v>
      </c>
      <c r="T18" s="28">
        <v>675</v>
      </c>
      <c r="U18" s="23">
        <f t="shared" si="0"/>
        <v>1029</v>
      </c>
    </row>
    <row r="19" spans="1:21" ht="30" customHeight="1" x14ac:dyDescent="0.3">
      <c r="A19" s="7">
        <v>13</v>
      </c>
      <c r="B19" s="8">
        <v>6194</v>
      </c>
      <c r="C19" s="9" t="s">
        <v>36</v>
      </c>
      <c r="D19" s="28">
        <v>0</v>
      </c>
      <c r="E19" s="28">
        <v>8</v>
      </c>
      <c r="F19" s="28">
        <v>34</v>
      </c>
      <c r="G19" s="28">
        <v>49</v>
      </c>
      <c r="H19" s="28">
        <v>16</v>
      </c>
      <c r="I19" s="28">
        <v>0</v>
      </c>
      <c r="J19" s="28">
        <v>143</v>
      </c>
      <c r="K19" s="28">
        <v>0</v>
      </c>
      <c r="L19" s="28">
        <v>3</v>
      </c>
      <c r="M19" s="28">
        <v>0</v>
      </c>
      <c r="N19" s="28">
        <v>92</v>
      </c>
      <c r="O19" s="28">
        <v>0</v>
      </c>
      <c r="P19" s="28">
        <v>4</v>
      </c>
      <c r="Q19" s="28">
        <v>0</v>
      </c>
      <c r="R19" s="28">
        <v>48</v>
      </c>
      <c r="S19" s="28">
        <v>5</v>
      </c>
      <c r="T19" s="28">
        <v>485</v>
      </c>
      <c r="U19" s="10">
        <f t="shared" si="0"/>
        <v>887</v>
      </c>
    </row>
    <row r="20" spans="1:21" ht="30" customHeight="1" x14ac:dyDescent="0.3">
      <c r="A20" s="7">
        <v>14</v>
      </c>
      <c r="B20" s="8">
        <v>6195</v>
      </c>
      <c r="C20" s="9" t="s">
        <v>37</v>
      </c>
      <c r="D20" s="28">
        <v>0</v>
      </c>
      <c r="E20" s="28">
        <v>10</v>
      </c>
      <c r="F20" s="28">
        <v>22</v>
      </c>
      <c r="G20" s="28">
        <v>35</v>
      </c>
      <c r="H20" s="28">
        <v>54</v>
      </c>
      <c r="I20" s="28">
        <v>133</v>
      </c>
      <c r="J20" s="28">
        <v>185</v>
      </c>
      <c r="K20" s="28">
        <v>0</v>
      </c>
      <c r="L20" s="28">
        <v>106</v>
      </c>
      <c r="M20" s="28">
        <v>2</v>
      </c>
      <c r="N20" s="28">
        <v>0</v>
      </c>
      <c r="O20" s="28">
        <v>0</v>
      </c>
      <c r="P20" s="28">
        <v>0</v>
      </c>
      <c r="Q20" s="28">
        <v>0</v>
      </c>
      <c r="R20" s="28">
        <v>33</v>
      </c>
      <c r="S20" s="28">
        <v>0</v>
      </c>
      <c r="T20" s="28">
        <v>114</v>
      </c>
      <c r="U20" s="10">
        <f t="shared" si="0"/>
        <v>694</v>
      </c>
    </row>
    <row r="21" spans="1:21" ht="30" customHeight="1" x14ac:dyDescent="0.3">
      <c r="A21" s="7">
        <v>15</v>
      </c>
      <c r="B21" s="8">
        <v>6196</v>
      </c>
      <c r="C21" s="9" t="s">
        <v>38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9</v>
      </c>
      <c r="O21" s="28">
        <v>153</v>
      </c>
      <c r="P21" s="28">
        <v>0</v>
      </c>
      <c r="Q21" s="28">
        <v>0</v>
      </c>
      <c r="R21" s="28">
        <v>0</v>
      </c>
      <c r="S21" s="28">
        <v>0</v>
      </c>
      <c r="T21" s="28">
        <v>10</v>
      </c>
      <c r="U21" s="10">
        <f t="shared" si="0"/>
        <v>172</v>
      </c>
    </row>
    <row r="22" spans="1:21" ht="30" customHeight="1" x14ac:dyDescent="0.3">
      <c r="A22" s="31" t="s">
        <v>39</v>
      </c>
      <c r="B22" s="32"/>
      <c r="C22" s="33"/>
      <c r="D22" s="10">
        <f t="shared" ref="D22:U22" si="1">SUM(D8:D21)</f>
        <v>12</v>
      </c>
      <c r="E22" s="10">
        <f t="shared" si="1"/>
        <v>215</v>
      </c>
      <c r="F22" s="10">
        <f t="shared" si="1"/>
        <v>385</v>
      </c>
      <c r="G22" s="10">
        <f t="shared" si="1"/>
        <v>463</v>
      </c>
      <c r="H22" s="10">
        <f t="shared" si="1"/>
        <v>844</v>
      </c>
      <c r="I22" s="10">
        <f t="shared" si="1"/>
        <v>529</v>
      </c>
      <c r="J22" s="10">
        <f t="shared" si="1"/>
        <v>1088</v>
      </c>
      <c r="K22" s="10">
        <f t="shared" si="1"/>
        <v>16</v>
      </c>
      <c r="L22" s="10">
        <f t="shared" si="1"/>
        <v>133</v>
      </c>
      <c r="M22" s="10">
        <f t="shared" si="1"/>
        <v>194</v>
      </c>
      <c r="N22" s="10">
        <f t="shared" si="1"/>
        <v>397</v>
      </c>
      <c r="O22" s="10">
        <f t="shared" si="1"/>
        <v>170</v>
      </c>
      <c r="P22" s="10">
        <f t="shared" si="1"/>
        <v>275</v>
      </c>
      <c r="Q22" s="10">
        <f t="shared" si="1"/>
        <v>0</v>
      </c>
      <c r="R22" s="10">
        <f t="shared" si="1"/>
        <v>159</v>
      </c>
      <c r="S22" s="10">
        <f t="shared" si="1"/>
        <v>21</v>
      </c>
      <c r="T22" s="10">
        <f t="shared" si="1"/>
        <v>2373</v>
      </c>
      <c r="U22" s="10">
        <f t="shared" si="1"/>
        <v>7274</v>
      </c>
    </row>
    <row r="23" spans="1:21" ht="30" customHeight="1" x14ac:dyDescent="0.3">
      <c r="A23" s="34" t="s">
        <v>40</v>
      </c>
      <c r="B23" s="35"/>
      <c r="C23" s="36"/>
      <c r="D23" s="10">
        <f t="shared" ref="D23:U23" si="2">D22+D7</f>
        <v>114</v>
      </c>
      <c r="E23" s="10">
        <f t="shared" si="2"/>
        <v>223</v>
      </c>
      <c r="F23" s="10">
        <f t="shared" si="2"/>
        <v>390</v>
      </c>
      <c r="G23" s="10">
        <f t="shared" si="2"/>
        <v>473</v>
      </c>
      <c r="H23" s="10">
        <f t="shared" si="2"/>
        <v>863</v>
      </c>
      <c r="I23" s="10">
        <f t="shared" si="2"/>
        <v>554</v>
      </c>
      <c r="J23" s="10">
        <f t="shared" si="2"/>
        <v>1119</v>
      </c>
      <c r="K23" s="10">
        <f t="shared" si="2"/>
        <v>30</v>
      </c>
      <c r="L23" s="10">
        <f t="shared" si="2"/>
        <v>153</v>
      </c>
      <c r="M23" s="10">
        <f t="shared" si="2"/>
        <v>204</v>
      </c>
      <c r="N23" s="10">
        <f t="shared" si="2"/>
        <v>398</v>
      </c>
      <c r="O23" s="10">
        <f t="shared" si="2"/>
        <v>174</v>
      </c>
      <c r="P23" s="10">
        <f t="shared" si="2"/>
        <v>276</v>
      </c>
      <c r="Q23" s="10">
        <f t="shared" si="2"/>
        <v>1</v>
      </c>
      <c r="R23" s="10">
        <f t="shared" si="2"/>
        <v>180</v>
      </c>
      <c r="S23" s="10">
        <f t="shared" si="2"/>
        <v>30</v>
      </c>
      <c r="T23" s="10">
        <f t="shared" si="2"/>
        <v>2483</v>
      </c>
      <c r="U23" s="10">
        <f t="shared" si="2"/>
        <v>7665</v>
      </c>
    </row>
  </sheetData>
  <mergeCells count="10">
    <mergeCell ref="A22:C22"/>
    <mergeCell ref="A23:C23"/>
    <mergeCell ref="A1:U1"/>
    <mergeCell ref="A2:U2"/>
    <mergeCell ref="A3:T3"/>
    <mergeCell ref="D4:T4"/>
    <mergeCell ref="A4:A5"/>
    <mergeCell ref="B4:B5"/>
    <mergeCell ref="C4:C5"/>
    <mergeCell ref="U4:U5"/>
  </mergeCells>
  <pageMargins left="0.70000004768371604" right="0.70000004768371604" top="0.75" bottom="0.75" header="0.30000001192092901" footer="0.30000001192092901"/>
  <pageSetup paperSize="8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9"/>
  <sheetViews>
    <sheetView tabSelected="1" topLeftCell="A10" zoomScale="80" zoomScaleNormal="80" workbookViewId="0">
      <selection activeCell="U21" sqref="U21"/>
    </sheetView>
  </sheetViews>
  <sheetFormatPr defaultColWidth="9.109375" defaultRowHeight="14.4" x14ac:dyDescent="0.3"/>
  <cols>
    <col min="1" max="1" width="4.6640625" style="12" customWidth="1"/>
    <col min="2" max="2" width="6.44140625" style="12" customWidth="1"/>
    <col min="3" max="3" width="27.33203125" style="12" customWidth="1"/>
    <col min="4" max="6" width="13.6640625" style="12" customWidth="1"/>
    <col min="7" max="7" width="12.109375" style="12" customWidth="1"/>
    <col min="8" max="8" width="11.6640625" style="12" customWidth="1"/>
    <col min="9" max="9" width="11.6640625" style="25" customWidth="1"/>
    <col min="10" max="10" width="11.109375" style="12" customWidth="1"/>
    <col min="11" max="13" width="12.109375" style="12" customWidth="1"/>
    <col min="14" max="14" width="9" style="12" bestFit="1" customWidth="1"/>
    <col min="15" max="15" width="14.6640625" style="12" customWidth="1"/>
    <col min="16" max="16" width="11.109375" style="12" customWidth="1"/>
    <col min="17" max="18" width="10.109375" style="12" customWidth="1"/>
    <col min="19" max="19" width="9" style="12" customWidth="1"/>
    <col min="20" max="20" width="9.33203125" style="12" customWidth="1"/>
    <col min="21" max="21" width="10.88671875" style="12" customWidth="1"/>
    <col min="22" max="22" width="9.109375" style="12" customWidth="1"/>
    <col min="23" max="16384" width="9.109375" style="12"/>
  </cols>
  <sheetData>
    <row r="1" spans="1:22" ht="28.2" customHeight="1" x14ac:dyDescent="0.3">
      <c r="A1" s="52" t="s">
        <v>41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13"/>
    </row>
    <row r="2" spans="1:22" ht="28.2" customHeight="1" x14ac:dyDescent="0.3">
      <c r="A2" s="53" t="s">
        <v>42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13"/>
    </row>
    <row r="3" spans="1:22" ht="33" customHeight="1" x14ac:dyDescent="0.3">
      <c r="A3" s="53" t="s">
        <v>71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13"/>
    </row>
    <row r="4" spans="1:22" ht="78" customHeight="1" x14ac:dyDescent="0.3">
      <c r="A4" s="44" t="s">
        <v>43</v>
      </c>
      <c r="B4" s="44" t="s">
        <v>3</v>
      </c>
      <c r="C4" s="44" t="s">
        <v>44</v>
      </c>
      <c r="D4" s="44" t="s">
        <v>45</v>
      </c>
      <c r="E4" s="47"/>
      <c r="F4" s="47"/>
      <c r="G4" s="47"/>
      <c r="H4" s="47"/>
      <c r="I4" s="47"/>
      <c r="J4" s="47"/>
      <c r="K4" s="47"/>
      <c r="L4" s="47"/>
      <c r="M4" s="47"/>
      <c r="N4" s="47"/>
      <c r="O4" s="48"/>
      <c r="P4" s="44" t="s">
        <v>70</v>
      </c>
      <c r="Q4" s="47"/>
      <c r="R4" s="47"/>
      <c r="S4" s="48"/>
      <c r="T4" s="44" t="s">
        <v>46</v>
      </c>
      <c r="U4" s="48"/>
      <c r="V4" s="13"/>
    </row>
    <row r="5" spans="1:22" ht="16.5" customHeight="1" x14ac:dyDescent="0.3">
      <c r="A5" s="45"/>
      <c r="B5" s="45"/>
      <c r="C5" s="45"/>
      <c r="D5" s="49" t="s">
        <v>69</v>
      </c>
      <c r="E5" s="44" t="s">
        <v>47</v>
      </c>
      <c r="F5" s="47"/>
      <c r="G5" s="47"/>
      <c r="H5" s="47"/>
      <c r="I5" s="47"/>
      <c r="J5" s="47"/>
      <c r="K5" s="47"/>
      <c r="L5" s="47"/>
      <c r="M5" s="47"/>
      <c r="N5" s="47"/>
      <c r="O5" s="48"/>
      <c r="P5" s="44" t="s">
        <v>47</v>
      </c>
      <c r="Q5" s="47"/>
      <c r="R5" s="47"/>
      <c r="S5" s="48"/>
      <c r="T5" s="49" t="s">
        <v>48</v>
      </c>
      <c r="U5" s="14" t="s">
        <v>49</v>
      </c>
      <c r="V5" s="13"/>
    </row>
    <row r="6" spans="1:22" ht="30" customHeight="1" x14ac:dyDescent="0.3">
      <c r="A6" s="45"/>
      <c r="B6" s="45"/>
      <c r="C6" s="45"/>
      <c r="D6" s="50"/>
      <c r="E6" s="44" t="s">
        <v>50</v>
      </c>
      <c r="F6" s="47"/>
      <c r="G6" s="47"/>
      <c r="H6" s="47"/>
      <c r="I6" s="47"/>
      <c r="J6" s="48"/>
      <c r="K6" s="44" t="s">
        <v>51</v>
      </c>
      <c r="L6" s="44" t="s">
        <v>52</v>
      </c>
      <c r="M6" s="44" t="s">
        <v>53</v>
      </c>
      <c r="N6" s="44" t="s">
        <v>54</v>
      </c>
      <c r="O6" s="44" t="s">
        <v>55</v>
      </c>
      <c r="P6" s="49" t="s">
        <v>56</v>
      </c>
      <c r="Q6" s="49" t="s">
        <v>57</v>
      </c>
      <c r="R6" s="49" t="s">
        <v>58</v>
      </c>
      <c r="S6" s="49" t="s">
        <v>59</v>
      </c>
      <c r="T6" s="50"/>
      <c r="U6" s="49" t="s">
        <v>60</v>
      </c>
      <c r="V6" s="13"/>
    </row>
    <row r="7" spans="1:22" ht="114" customHeight="1" x14ac:dyDescent="0.3">
      <c r="A7" s="46"/>
      <c r="B7" s="46"/>
      <c r="C7" s="46"/>
      <c r="D7" s="51"/>
      <c r="E7" s="14" t="s">
        <v>61</v>
      </c>
      <c r="F7" s="15" t="s">
        <v>62</v>
      </c>
      <c r="G7" s="14" t="s">
        <v>63</v>
      </c>
      <c r="H7" s="14" t="s">
        <v>64</v>
      </c>
      <c r="I7" s="24" t="s">
        <v>68</v>
      </c>
      <c r="J7" s="14" t="s">
        <v>65</v>
      </c>
      <c r="K7" s="46"/>
      <c r="L7" s="46"/>
      <c r="M7" s="46"/>
      <c r="N7" s="46"/>
      <c r="O7" s="46"/>
      <c r="P7" s="51"/>
      <c r="Q7" s="51"/>
      <c r="R7" s="51"/>
      <c r="S7" s="51"/>
      <c r="T7" s="51"/>
      <c r="U7" s="51"/>
      <c r="V7" s="13"/>
    </row>
    <row r="8" spans="1:22" s="16" customFormat="1" ht="14.4" customHeight="1" x14ac:dyDescent="0.3">
      <c r="A8" s="17">
        <v>1</v>
      </c>
      <c r="B8" s="17">
        <v>2</v>
      </c>
      <c r="C8" s="17">
        <v>3</v>
      </c>
      <c r="D8" s="17">
        <v>4</v>
      </c>
      <c r="E8" s="17">
        <v>5</v>
      </c>
      <c r="F8" s="17">
        <v>6</v>
      </c>
      <c r="G8" s="17">
        <v>7</v>
      </c>
      <c r="H8" s="17">
        <v>8</v>
      </c>
      <c r="I8" s="17">
        <v>9</v>
      </c>
      <c r="J8" s="17">
        <v>10</v>
      </c>
      <c r="K8" s="17">
        <v>11</v>
      </c>
      <c r="L8" s="17">
        <v>12</v>
      </c>
      <c r="M8" s="17">
        <v>13</v>
      </c>
      <c r="N8" s="17">
        <v>14</v>
      </c>
      <c r="O8" s="17">
        <v>15</v>
      </c>
      <c r="P8" s="17">
        <v>16</v>
      </c>
      <c r="Q8" s="17">
        <v>17</v>
      </c>
      <c r="R8" s="17">
        <v>18</v>
      </c>
      <c r="S8" s="17">
        <v>19</v>
      </c>
      <c r="T8" s="17">
        <v>20</v>
      </c>
      <c r="U8" s="17">
        <v>21</v>
      </c>
    </row>
    <row r="9" spans="1:22" ht="30" customHeight="1" x14ac:dyDescent="0.3">
      <c r="A9" s="8">
        <v>1</v>
      </c>
      <c r="B9" s="8">
        <v>6100</v>
      </c>
      <c r="C9" s="9" t="s">
        <v>24</v>
      </c>
      <c r="D9" s="8">
        <f t="shared" ref="D9:D23" si="0">SUM(E9:O9)</f>
        <v>689</v>
      </c>
      <c r="E9" s="8">
        <v>151</v>
      </c>
      <c r="F9" s="8">
        <v>0</v>
      </c>
      <c r="G9" s="8">
        <v>0</v>
      </c>
      <c r="H9" s="8">
        <v>9</v>
      </c>
      <c r="I9" s="8">
        <v>0</v>
      </c>
      <c r="J9" s="8">
        <v>45</v>
      </c>
      <c r="K9" s="8">
        <v>247</v>
      </c>
      <c r="L9" s="8">
        <v>86</v>
      </c>
      <c r="M9" s="8">
        <v>25</v>
      </c>
      <c r="N9" s="8">
        <v>126</v>
      </c>
      <c r="O9" s="8">
        <v>0</v>
      </c>
      <c r="P9" s="18">
        <v>505</v>
      </c>
      <c r="Q9" s="18">
        <v>164</v>
      </c>
      <c r="R9" s="8">
        <v>0</v>
      </c>
      <c r="S9" s="8">
        <v>20</v>
      </c>
      <c r="T9" s="8">
        <v>8</v>
      </c>
      <c r="U9" s="8">
        <v>1</v>
      </c>
    </row>
    <row r="10" spans="1:22" ht="54" customHeight="1" x14ac:dyDescent="0.3">
      <c r="A10" s="8">
        <v>2</v>
      </c>
      <c r="B10" s="8">
        <v>6152</v>
      </c>
      <c r="C10" s="9" t="s">
        <v>25</v>
      </c>
      <c r="D10" s="8">
        <f t="shared" si="0"/>
        <v>12</v>
      </c>
      <c r="E10" s="27">
        <v>4</v>
      </c>
      <c r="F10" s="27">
        <v>0</v>
      </c>
      <c r="G10" s="27">
        <v>0</v>
      </c>
      <c r="H10" s="27">
        <v>0</v>
      </c>
      <c r="I10" s="27">
        <v>3</v>
      </c>
      <c r="J10" s="27">
        <v>1</v>
      </c>
      <c r="K10" s="27">
        <v>4</v>
      </c>
      <c r="L10" s="27">
        <v>0</v>
      </c>
      <c r="M10" s="27">
        <v>0</v>
      </c>
      <c r="N10" s="27">
        <v>0</v>
      </c>
      <c r="O10" s="27">
        <v>0</v>
      </c>
      <c r="P10" s="27">
        <v>12</v>
      </c>
      <c r="Q10" s="27">
        <v>0</v>
      </c>
      <c r="R10" s="27">
        <v>0</v>
      </c>
      <c r="S10" s="27">
        <v>0</v>
      </c>
      <c r="T10" s="27">
        <v>10</v>
      </c>
      <c r="U10" s="27">
        <v>0</v>
      </c>
    </row>
    <row r="11" spans="1:22" ht="30" customHeight="1" x14ac:dyDescent="0.3">
      <c r="A11" s="8">
        <v>3</v>
      </c>
      <c r="B11" s="8">
        <v>6154</v>
      </c>
      <c r="C11" s="9" t="s">
        <v>26</v>
      </c>
      <c r="D11" s="8">
        <f t="shared" si="0"/>
        <v>1124</v>
      </c>
      <c r="E11" s="27">
        <v>50</v>
      </c>
      <c r="F11" s="27">
        <v>0</v>
      </c>
      <c r="G11" s="27">
        <v>0</v>
      </c>
      <c r="H11" s="27">
        <v>0</v>
      </c>
      <c r="I11" s="27">
        <v>249</v>
      </c>
      <c r="J11" s="27">
        <v>502</v>
      </c>
      <c r="K11" s="27">
        <v>300</v>
      </c>
      <c r="L11" s="27">
        <v>0</v>
      </c>
      <c r="M11" s="27">
        <v>0</v>
      </c>
      <c r="N11" s="27">
        <v>23</v>
      </c>
      <c r="O11" s="27">
        <v>0</v>
      </c>
      <c r="P11" s="27">
        <v>878</v>
      </c>
      <c r="Q11" s="27">
        <v>244</v>
      </c>
      <c r="R11" s="27">
        <v>0</v>
      </c>
      <c r="S11" s="29">
        <v>2</v>
      </c>
      <c r="T11" s="27">
        <v>23</v>
      </c>
      <c r="U11" s="27">
        <v>2</v>
      </c>
    </row>
    <row r="12" spans="1:22" ht="30" customHeight="1" x14ac:dyDescent="0.3">
      <c r="A12" s="8">
        <v>4</v>
      </c>
      <c r="B12" s="8">
        <v>6164</v>
      </c>
      <c r="C12" s="9" t="s">
        <v>27</v>
      </c>
      <c r="D12" s="8">
        <f t="shared" si="0"/>
        <v>480</v>
      </c>
      <c r="E12" s="27">
        <v>45</v>
      </c>
      <c r="F12" s="27">
        <v>0</v>
      </c>
      <c r="G12" s="27">
        <v>0</v>
      </c>
      <c r="H12" s="27">
        <v>0</v>
      </c>
      <c r="I12" s="27">
        <v>79</v>
      </c>
      <c r="J12" s="27">
        <v>259</v>
      </c>
      <c r="K12" s="27">
        <v>69</v>
      </c>
      <c r="L12" s="27">
        <v>0</v>
      </c>
      <c r="M12" s="27">
        <v>0</v>
      </c>
      <c r="N12" s="27">
        <v>28</v>
      </c>
      <c r="O12" s="27">
        <v>0</v>
      </c>
      <c r="P12" s="27">
        <v>408</v>
      </c>
      <c r="Q12" s="27">
        <v>72</v>
      </c>
      <c r="R12" s="27">
        <v>0</v>
      </c>
      <c r="S12" s="27">
        <v>0</v>
      </c>
      <c r="T12" s="27">
        <v>28</v>
      </c>
      <c r="U12" s="27">
        <v>13</v>
      </c>
    </row>
    <row r="13" spans="1:22" ht="44.4" customHeight="1" x14ac:dyDescent="0.3">
      <c r="A13" s="8">
        <v>5</v>
      </c>
      <c r="B13" s="8">
        <v>6165</v>
      </c>
      <c r="C13" s="9" t="s">
        <v>28</v>
      </c>
      <c r="D13" s="8">
        <f t="shared" si="0"/>
        <v>982</v>
      </c>
      <c r="E13" s="27">
        <v>71</v>
      </c>
      <c r="F13" s="27">
        <v>0</v>
      </c>
      <c r="G13" s="27">
        <v>0</v>
      </c>
      <c r="H13" s="27">
        <v>0</v>
      </c>
      <c r="I13" s="27">
        <v>19</v>
      </c>
      <c r="J13" s="27">
        <v>627</v>
      </c>
      <c r="K13" s="27">
        <v>221</v>
      </c>
      <c r="L13" s="27">
        <v>0</v>
      </c>
      <c r="M13" s="27">
        <v>0</v>
      </c>
      <c r="N13" s="27">
        <v>44</v>
      </c>
      <c r="O13" s="27">
        <v>0</v>
      </c>
      <c r="P13" s="27">
        <v>861</v>
      </c>
      <c r="Q13" s="27">
        <v>118</v>
      </c>
      <c r="R13" s="27">
        <v>0</v>
      </c>
      <c r="S13" s="29">
        <v>3</v>
      </c>
      <c r="T13" s="27">
        <v>18</v>
      </c>
      <c r="U13" s="27">
        <v>0</v>
      </c>
    </row>
    <row r="14" spans="1:22" ht="30" customHeight="1" x14ac:dyDescent="0.3">
      <c r="A14" s="8">
        <v>6</v>
      </c>
      <c r="B14" s="8">
        <v>6174</v>
      </c>
      <c r="C14" s="9" t="s">
        <v>29</v>
      </c>
      <c r="D14" s="8">
        <f t="shared" si="0"/>
        <v>1439</v>
      </c>
      <c r="E14" s="8">
        <v>83</v>
      </c>
      <c r="F14" s="8">
        <v>0</v>
      </c>
      <c r="G14" s="8">
        <v>0</v>
      </c>
      <c r="H14" s="8">
        <v>0</v>
      </c>
      <c r="I14" s="8">
        <v>50</v>
      </c>
      <c r="J14" s="8">
        <v>927</v>
      </c>
      <c r="K14" s="8">
        <v>310</v>
      </c>
      <c r="L14" s="8">
        <v>3</v>
      </c>
      <c r="M14" s="8">
        <v>0</v>
      </c>
      <c r="N14" s="8">
        <v>66</v>
      </c>
      <c r="O14" s="8">
        <v>0</v>
      </c>
      <c r="P14" s="8">
        <v>1294</v>
      </c>
      <c r="Q14" s="8">
        <v>145</v>
      </c>
      <c r="R14" s="8">
        <v>0</v>
      </c>
      <c r="S14" s="8">
        <v>0</v>
      </c>
      <c r="T14" s="8">
        <v>16</v>
      </c>
      <c r="U14" s="8">
        <v>2</v>
      </c>
    </row>
    <row r="15" spans="1:22" ht="30" customHeight="1" x14ac:dyDescent="0.3">
      <c r="A15" s="8">
        <v>7</v>
      </c>
      <c r="B15" s="8">
        <v>6181</v>
      </c>
      <c r="C15" s="9" t="s">
        <v>30</v>
      </c>
      <c r="D15" s="19">
        <f t="shared" si="0"/>
        <v>1301</v>
      </c>
      <c r="E15" s="27">
        <v>17</v>
      </c>
      <c r="F15" s="27">
        <v>0</v>
      </c>
      <c r="G15" s="27">
        <v>0</v>
      </c>
      <c r="H15" s="27">
        <v>0</v>
      </c>
      <c r="I15" s="27">
        <v>254</v>
      </c>
      <c r="J15" s="27">
        <v>684</v>
      </c>
      <c r="K15" s="27">
        <v>298</v>
      </c>
      <c r="L15" s="27">
        <v>4</v>
      </c>
      <c r="M15" s="27">
        <v>0</v>
      </c>
      <c r="N15" s="27">
        <v>44</v>
      </c>
      <c r="O15" s="27">
        <v>0</v>
      </c>
      <c r="P15" s="27">
        <v>1107</v>
      </c>
      <c r="Q15" s="27">
        <v>192</v>
      </c>
      <c r="R15" s="27">
        <v>0</v>
      </c>
      <c r="S15" s="29">
        <v>2</v>
      </c>
      <c r="T15" s="27">
        <v>17</v>
      </c>
      <c r="U15" s="27">
        <v>0</v>
      </c>
    </row>
    <row r="16" spans="1:22" ht="30" customHeight="1" x14ac:dyDescent="0.3">
      <c r="A16" s="8">
        <v>8</v>
      </c>
      <c r="B16" s="8">
        <v>6182</v>
      </c>
      <c r="C16" s="9" t="s">
        <v>31</v>
      </c>
      <c r="D16" s="8">
        <f t="shared" si="0"/>
        <v>1081</v>
      </c>
      <c r="E16" s="27">
        <v>70</v>
      </c>
      <c r="F16" s="27">
        <v>0</v>
      </c>
      <c r="G16" s="27">
        <v>0</v>
      </c>
      <c r="H16" s="27">
        <v>0</v>
      </c>
      <c r="I16" s="27">
        <v>6</v>
      </c>
      <c r="J16" s="27">
        <v>640</v>
      </c>
      <c r="K16" s="27">
        <v>312</v>
      </c>
      <c r="L16" s="27">
        <v>1</v>
      </c>
      <c r="M16" s="27">
        <v>0</v>
      </c>
      <c r="N16" s="27">
        <v>52</v>
      </c>
      <c r="O16" s="27">
        <v>0</v>
      </c>
      <c r="P16" s="27">
        <v>933</v>
      </c>
      <c r="Q16" s="27">
        <v>148</v>
      </c>
      <c r="R16" s="27">
        <v>0</v>
      </c>
      <c r="S16" s="29">
        <v>0</v>
      </c>
      <c r="T16" s="27">
        <v>3</v>
      </c>
      <c r="U16" s="27">
        <v>1</v>
      </c>
      <c r="V16" s="22"/>
    </row>
    <row r="17" spans="1:22" ht="30" customHeight="1" x14ac:dyDescent="0.3">
      <c r="A17" s="8">
        <v>9</v>
      </c>
      <c r="B17" s="8">
        <v>6183</v>
      </c>
      <c r="C17" s="9" t="s">
        <v>32</v>
      </c>
      <c r="D17" s="8">
        <f t="shared" si="0"/>
        <v>616</v>
      </c>
      <c r="E17" s="27">
        <v>29</v>
      </c>
      <c r="F17" s="27">
        <v>0</v>
      </c>
      <c r="G17" s="27">
        <v>0</v>
      </c>
      <c r="H17" s="27">
        <v>0</v>
      </c>
      <c r="I17" s="27">
        <v>96</v>
      </c>
      <c r="J17" s="27">
        <v>361</v>
      </c>
      <c r="K17" s="27">
        <v>106</v>
      </c>
      <c r="L17" s="27">
        <v>2</v>
      </c>
      <c r="M17" s="27">
        <v>0</v>
      </c>
      <c r="N17" s="27">
        <v>22</v>
      </c>
      <c r="O17" s="27">
        <v>0</v>
      </c>
      <c r="P17" s="27">
        <v>478</v>
      </c>
      <c r="Q17" s="27">
        <v>137</v>
      </c>
      <c r="R17" s="27">
        <v>0</v>
      </c>
      <c r="S17" s="29">
        <v>1</v>
      </c>
      <c r="T17" s="27">
        <v>6</v>
      </c>
      <c r="U17" s="27">
        <v>0</v>
      </c>
    </row>
    <row r="18" spans="1:22" ht="30" customHeight="1" x14ac:dyDescent="0.3">
      <c r="A18" s="8">
        <v>10</v>
      </c>
      <c r="B18" s="8">
        <v>6188</v>
      </c>
      <c r="C18" s="9" t="s">
        <v>33</v>
      </c>
      <c r="D18" s="8">
        <f t="shared" si="0"/>
        <v>1593</v>
      </c>
      <c r="E18" s="27">
        <v>59</v>
      </c>
      <c r="F18" s="27">
        <v>0</v>
      </c>
      <c r="G18" s="27">
        <v>0</v>
      </c>
      <c r="H18" s="27">
        <v>0</v>
      </c>
      <c r="I18" s="27">
        <v>410</v>
      </c>
      <c r="J18" s="27">
        <v>676</v>
      </c>
      <c r="K18" s="27">
        <v>331</v>
      </c>
      <c r="L18" s="27">
        <v>1</v>
      </c>
      <c r="M18" s="27">
        <v>0</v>
      </c>
      <c r="N18" s="27">
        <v>116</v>
      </c>
      <c r="O18" s="27">
        <v>0</v>
      </c>
      <c r="P18" s="27">
        <v>1400</v>
      </c>
      <c r="Q18" s="27">
        <v>193</v>
      </c>
      <c r="R18" s="27">
        <v>0</v>
      </c>
      <c r="S18" s="27">
        <v>0</v>
      </c>
      <c r="T18" s="27">
        <v>36</v>
      </c>
      <c r="U18" s="27">
        <v>3</v>
      </c>
    </row>
    <row r="19" spans="1:22" ht="30" customHeight="1" x14ac:dyDescent="0.3">
      <c r="A19" s="8">
        <v>11</v>
      </c>
      <c r="B19" s="8">
        <v>6191</v>
      </c>
      <c r="C19" s="9" t="s">
        <v>34</v>
      </c>
      <c r="D19" s="8">
        <f t="shared" si="0"/>
        <v>919</v>
      </c>
      <c r="E19" s="27">
        <v>39</v>
      </c>
      <c r="F19" s="27">
        <v>0</v>
      </c>
      <c r="G19" s="27">
        <v>0</v>
      </c>
      <c r="H19" s="27">
        <v>0</v>
      </c>
      <c r="I19" s="27">
        <v>209</v>
      </c>
      <c r="J19" s="27">
        <v>471</v>
      </c>
      <c r="K19" s="27">
        <v>149</v>
      </c>
      <c r="L19" s="27">
        <v>1</v>
      </c>
      <c r="M19" s="27">
        <v>0</v>
      </c>
      <c r="N19" s="27">
        <v>50</v>
      </c>
      <c r="O19" s="27">
        <v>0</v>
      </c>
      <c r="P19" s="27">
        <v>805</v>
      </c>
      <c r="Q19" s="27">
        <v>111</v>
      </c>
      <c r="R19" s="27">
        <v>0</v>
      </c>
      <c r="S19" s="27">
        <v>3</v>
      </c>
      <c r="T19" s="27">
        <v>11</v>
      </c>
      <c r="U19" s="27">
        <v>0</v>
      </c>
    </row>
    <row r="20" spans="1:22" ht="30" customHeight="1" x14ac:dyDescent="0.3">
      <c r="A20" s="8">
        <v>12</v>
      </c>
      <c r="B20" s="8">
        <v>6193</v>
      </c>
      <c r="C20" s="9" t="s">
        <v>35</v>
      </c>
      <c r="D20" s="8">
        <f t="shared" si="0"/>
        <v>2058</v>
      </c>
      <c r="E20" s="30">
        <v>139</v>
      </c>
      <c r="F20" s="30">
        <v>0</v>
      </c>
      <c r="G20" s="30">
        <v>0</v>
      </c>
      <c r="H20" s="30">
        <v>0</v>
      </c>
      <c r="I20" s="30">
        <v>215</v>
      </c>
      <c r="J20" s="30">
        <v>1119</v>
      </c>
      <c r="K20" s="30">
        <v>532</v>
      </c>
      <c r="L20" s="30">
        <v>0</v>
      </c>
      <c r="M20" s="30">
        <v>0</v>
      </c>
      <c r="N20" s="30">
        <v>53</v>
      </c>
      <c r="O20" s="30">
        <v>0</v>
      </c>
      <c r="P20" s="27">
        <v>1804</v>
      </c>
      <c r="Q20" s="27">
        <v>252</v>
      </c>
      <c r="R20" s="27">
        <v>0</v>
      </c>
      <c r="S20" s="27">
        <v>2</v>
      </c>
      <c r="T20" s="27">
        <v>32</v>
      </c>
      <c r="U20" s="27">
        <v>3</v>
      </c>
    </row>
    <row r="21" spans="1:22" ht="30" customHeight="1" x14ac:dyDescent="0.3">
      <c r="A21" s="8">
        <v>13</v>
      </c>
      <c r="B21" s="8">
        <v>6194</v>
      </c>
      <c r="C21" s="9" t="s">
        <v>36</v>
      </c>
      <c r="D21" s="8">
        <f t="shared" si="0"/>
        <v>1646</v>
      </c>
      <c r="E21" s="27">
        <v>96</v>
      </c>
      <c r="F21" s="27">
        <v>0</v>
      </c>
      <c r="G21" s="27">
        <v>0</v>
      </c>
      <c r="H21" s="27">
        <v>0</v>
      </c>
      <c r="I21" s="27">
        <v>212</v>
      </c>
      <c r="J21" s="27">
        <v>775</v>
      </c>
      <c r="K21" s="27">
        <v>527</v>
      </c>
      <c r="L21" s="27">
        <v>0</v>
      </c>
      <c r="M21" s="27">
        <v>0</v>
      </c>
      <c r="N21" s="27">
        <v>36</v>
      </c>
      <c r="O21" s="27">
        <v>0</v>
      </c>
      <c r="P21" s="27">
        <v>1271</v>
      </c>
      <c r="Q21" s="27">
        <v>375</v>
      </c>
      <c r="R21" s="27">
        <v>0</v>
      </c>
      <c r="S21" s="29">
        <v>0</v>
      </c>
      <c r="T21" s="27">
        <v>18</v>
      </c>
      <c r="U21" s="27">
        <v>0</v>
      </c>
      <c r="V21" s="20"/>
    </row>
    <row r="22" spans="1:22" s="20" customFormat="1" ht="30" customHeight="1" x14ac:dyDescent="0.3">
      <c r="A22" s="8">
        <v>14</v>
      </c>
      <c r="B22" s="8">
        <v>6195</v>
      </c>
      <c r="C22" s="9" t="s">
        <v>37</v>
      </c>
      <c r="D22" s="8">
        <f t="shared" si="0"/>
        <v>1280</v>
      </c>
      <c r="E22" s="27">
        <v>89</v>
      </c>
      <c r="F22" s="27">
        <v>0</v>
      </c>
      <c r="G22" s="27">
        <v>0</v>
      </c>
      <c r="H22" s="27">
        <v>0</v>
      </c>
      <c r="I22" s="27">
        <v>181</v>
      </c>
      <c r="J22" s="27">
        <v>607</v>
      </c>
      <c r="K22" s="27">
        <v>352</v>
      </c>
      <c r="L22" s="27">
        <v>0</v>
      </c>
      <c r="M22" s="27">
        <v>0</v>
      </c>
      <c r="N22" s="27">
        <v>51</v>
      </c>
      <c r="O22" s="27">
        <v>0</v>
      </c>
      <c r="P22" s="27">
        <v>1028</v>
      </c>
      <c r="Q22" s="27">
        <v>252</v>
      </c>
      <c r="R22" s="27">
        <v>0</v>
      </c>
      <c r="S22" s="29">
        <v>0</v>
      </c>
      <c r="T22" s="27">
        <v>20</v>
      </c>
      <c r="U22" s="27">
        <v>5</v>
      </c>
    </row>
    <row r="23" spans="1:22" s="20" customFormat="1" ht="30" customHeight="1" x14ac:dyDescent="0.3">
      <c r="A23" s="8">
        <v>15</v>
      </c>
      <c r="B23" s="8">
        <v>6196</v>
      </c>
      <c r="C23" s="9" t="s">
        <v>38</v>
      </c>
      <c r="D23" s="8">
        <f t="shared" si="0"/>
        <v>320</v>
      </c>
      <c r="E23" s="27">
        <v>75</v>
      </c>
      <c r="F23" s="27">
        <v>0</v>
      </c>
      <c r="G23" s="27">
        <v>0</v>
      </c>
      <c r="H23" s="27">
        <v>0</v>
      </c>
      <c r="I23" s="27">
        <v>20</v>
      </c>
      <c r="J23" s="27">
        <v>78</v>
      </c>
      <c r="K23" s="27">
        <v>70</v>
      </c>
      <c r="L23" s="27">
        <v>11</v>
      </c>
      <c r="M23" s="27">
        <v>0</v>
      </c>
      <c r="N23" s="27">
        <v>66</v>
      </c>
      <c r="O23" s="27">
        <v>0</v>
      </c>
      <c r="P23" s="27">
        <v>291</v>
      </c>
      <c r="Q23" s="27">
        <v>29</v>
      </c>
      <c r="R23" s="27">
        <v>0</v>
      </c>
      <c r="S23" s="29">
        <v>0</v>
      </c>
      <c r="T23" s="27">
        <v>44</v>
      </c>
      <c r="U23" s="27">
        <v>0</v>
      </c>
      <c r="V23" s="12"/>
    </row>
    <row r="24" spans="1:22" ht="30" customHeight="1" x14ac:dyDescent="0.3">
      <c r="A24" s="55" t="s">
        <v>66</v>
      </c>
      <c r="B24" s="56"/>
      <c r="C24" s="57"/>
      <c r="D24" s="8">
        <f t="shared" ref="D24:U24" si="1">SUM(D10:D23)</f>
        <v>14851</v>
      </c>
      <c r="E24" s="8">
        <f t="shared" si="1"/>
        <v>866</v>
      </c>
      <c r="F24" s="8">
        <f t="shared" si="1"/>
        <v>0</v>
      </c>
      <c r="G24" s="8">
        <f t="shared" si="1"/>
        <v>0</v>
      </c>
      <c r="H24" s="8">
        <f t="shared" si="1"/>
        <v>0</v>
      </c>
      <c r="I24" s="8">
        <f t="shared" si="1"/>
        <v>2003</v>
      </c>
      <c r="J24" s="8">
        <f t="shared" si="1"/>
        <v>7727</v>
      </c>
      <c r="K24" s="8">
        <f t="shared" si="1"/>
        <v>3581</v>
      </c>
      <c r="L24" s="8">
        <f t="shared" si="1"/>
        <v>23</v>
      </c>
      <c r="M24" s="8">
        <f t="shared" si="1"/>
        <v>0</v>
      </c>
      <c r="N24" s="8">
        <f t="shared" si="1"/>
        <v>651</v>
      </c>
      <c r="O24" s="8">
        <f t="shared" si="1"/>
        <v>0</v>
      </c>
      <c r="P24" s="8">
        <f t="shared" si="1"/>
        <v>12570</v>
      </c>
      <c r="Q24" s="8">
        <f t="shared" si="1"/>
        <v>2268</v>
      </c>
      <c r="R24" s="8">
        <f t="shared" si="1"/>
        <v>0</v>
      </c>
      <c r="S24" s="8">
        <f t="shared" si="1"/>
        <v>13</v>
      </c>
      <c r="T24" s="8">
        <f t="shared" si="1"/>
        <v>282</v>
      </c>
      <c r="U24" s="8">
        <f t="shared" si="1"/>
        <v>29</v>
      </c>
    </row>
    <row r="25" spans="1:22" ht="30" customHeight="1" x14ac:dyDescent="0.3">
      <c r="A25" s="55" t="s">
        <v>67</v>
      </c>
      <c r="B25" s="56"/>
      <c r="C25" s="57"/>
      <c r="D25" s="21">
        <f>SUM(E25:O25)</f>
        <v>15540</v>
      </c>
      <c r="E25" s="21">
        <f t="shared" ref="E25:U25" si="2">E24+E9</f>
        <v>1017</v>
      </c>
      <c r="F25" s="21">
        <f t="shared" si="2"/>
        <v>0</v>
      </c>
      <c r="G25" s="21">
        <f t="shared" si="2"/>
        <v>0</v>
      </c>
      <c r="H25" s="21">
        <f t="shared" si="2"/>
        <v>9</v>
      </c>
      <c r="I25" s="26">
        <f t="shared" si="2"/>
        <v>2003</v>
      </c>
      <c r="J25" s="21">
        <f t="shared" si="2"/>
        <v>7772</v>
      </c>
      <c r="K25" s="21">
        <f t="shared" si="2"/>
        <v>3828</v>
      </c>
      <c r="L25" s="21">
        <f t="shared" si="2"/>
        <v>109</v>
      </c>
      <c r="M25" s="21">
        <f t="shared" si="2"/>
        <v>25</v>
      </c>
      <c r="N25" s="21">
        <f t="shared" si="2"/>
        <v>777</v>
      </c>
      <c r="O25" s="21">
        <f t="shared" si="2"/>
        <v>0</v>
      </c>
      <c r="P25" s="21">
        <f t="shared" si="2"/>
        <v>13075</v>
      </c>
      <c r="Q25" s="21">
        <f t="shared" si="2"/>
        <v>2432</v>
      </c>
      <c r="R25" s="21">
        <f t="shared" si="2"/>
        <v>0</v>
      </c>
      <c r="S25" s="21">
        <f t="shared" si="2"/>
        <v>33</v>
      </c>
      <c r="T25" s="21">
        <f t="shared" si="2"/>
        <v>290</v>
      </c>
      <c r="U25" s="21">
        <f t="shared" si="2"/>
        <v>30</v>
      </c>
    </row>
    <row r="26" spans="1:22" ht="21.75" customHeight="1" x14ac:dyDescent="0.3"/>
    <row r="27" spans="1:22" x14ac:dyDescent="0.3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</row>
    <row r="28" spans="1:22" ht="12" customHeight="1" x14ac:dyDescent="0.3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</row>
    <row r="29" spans="1:22" x14ac:dyDescent="0.3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</row>
  </sheetData>
  <mergeCells count="27">
    <mergeCell ref="A1:U1"/>
    <mergeCell ref="A2:U2"/>
    <mergeCell ref="A3:U3"/>
    <mergeCell ref="D4:O4"/>
    <mergeCell ref="A27:S29"/>
    <mergeCell ref="A25:C25"/>
    <mergeCell ref="A24:C24"/>
    <mergeCell ref="P6:P7"/>
    <mergeCell ref="U6:U7"/>
    <mergeCell ref="T4:U4"/>
    <mergeCell ref="T5:T7"/>
    <mergeCell ref="S6:S7"/>
    <mergeCell ref="R6:R7"/>
    <mergeCell ref="P5:S5"/>
    <mergeCell ref="P4:S4"/>
    <mergeCell ref="Q6:Q7"/>
    <mergeCell ref="A4:A7"/>
    <mergeCell ref="B4:B7"/>
    <mergeCell ref="E6:J6"/>
    <mergeCell ref="E5:O5"/>
    <mergeCell ref="C4:C7"/>
    <mergeCell ref="D5:D7"/>
    <mergeCell ref="O6:O7"/>
    <mergeCell ref="N6:N7"/>
    <mergeCell ref="M6:M7"/>
    <mergeCell ref="L6:L7"/>
    <mergeCell ref="K6:K7"/>
  </mergeCells>
  <pageMargins left="0.70866137742996205" right="0.70866137742996205" top="0.74803149700164795" bottom="0.74803149700164795" header="0.31496062874794001" footer="0.31496062874794001"/>
  <pageSetup paperSize="8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Тематика вопроса</vt:lpstr>
      <vt:lpstr>Кол-во обращений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Векшина Ольга Владимировна</dc:creator>
  <cp:lastModifiedBy>Векшина Ольга Владимировна</cp:lastModifiedBy>
  <cp:lastPrinted>2022-01-10T12:16:21Z</cp:lastPrinted>
  <dcterms:created xsi:type="dcterms:W3CDTF">2020-11-30T08:38:33Z</dcterms:created>
  <dcterms:modified xsi:type="dcterms:W3CDTF">2022-01-11T13:35:19Z</dcterms:modified>
</cp:coreProperties>
</file>