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2\обращения_февраль_2022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контроль!$A$1:$L$21</definedName>
    <definedName name="_xlnm.Print_Area" localSheetId="0">Статистика!$A$1:$P$20</definedName>
    <definedName name="_xlnm.Print_Area" localSheetId="1">'тематика '!$A$1:$F$56</definedName>
  </definedNames>
  <calcPr calcId="152511"/>
</workbook>
</file>

<file path=xl/calcChain.xml><?xml version="1.0" encoding="utf-8"?>
<calcChain xmlns="http://schemas.openxmlformats.org/spreadsheetml/2006/main">
  <c r="C8" i="1" l="1"/>
  <c r="C13" i="1" l="1"/>
  <c r="C14" i="1"/>
  <c r="E21" i="3" l="1"/>
  <c r="E33" i="3" l="1"/>
  <c r="G21" i="4" l="1"/>
  <c r="H21" i="4"/>
  <c r="I21" i="4"/>
  <c r="J21" i="4"/>
  <c r="K21" i="4"/>
  <c r="D56" i="3" l="1"/>
  <c r="E53" i="3"/>
  <c r="E13" i="3"/>
  <c r="E29" i="3" l="1"/>
  <c r="E23" i="3"/>
  <c r="C11" i="1" l="1"/>
  <c r="H20" i="4" l="1"/>
  <c r="G20" i="4"/>
  <c r="E20" i="4"/>
  <c r="E16" i="3" l="1"/>
  <c r="I20" i="4" l="1"/>
  <c r="C56" i="3"/>
  <c r="E7" i="3"/>
  <c r="E46" i="3" l="1"/>
  <c r="E38" i="3"/>
  <c r="E12" i="3"/>
  <c r="E11" i="3"/>
  <c r="K20" i="4" l="1"/>
  <c r="C10" i="1" l="1"/>
  <c r="C12" i="1"/>
  <c r="C15" i="1"/>
  <c r="C16" i="1"/>
  <c r="C17" i="1"/>
  <c r="C18" i="1"/>
  <c r="C9" i="1"/>
  <c r="C19" i="1" l="1"/>
  <c r="E18" i="3"/>
  <c r="E54" i="3"/>
  <c r="E55" i="3"/>
  <c r="E32" i="3"/>
  <c r="E25" i="3"/>
  <c r="E8" i="3"/>
  <c r="E9" i="3" l="1"/>
  <c r="E10" i="3"/>
  <c r="E14" i="3"/>
  <c r="E15" i="3"/>
  <c r="E17" i="3"/>
  <c r="E19" i="3"/>
  <c r="E20" i="3"/>
  <c r="E22" i="3"/>
  <c r="E24" i="3"/>
  <c r="E26" i="3"/>
  <c r="E27" i="3"/>
  <c r="E28" i="3"/>
  <c r="E30" i="3"/>
  <c r="E31" i="3"/>
  <c r="E34" i="3"/>
  <c r="E35" i="3"/>
  <c r="E36" i="3"/>
  <c r="E37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6" i="3" l="1"/>
  <c r="F33" i="3" l="1"/>
  <c r="F21" i="3"/>
  <c r="F13" i="3"/>
  <c r="F53" i="3"/>
  <c r="F23" i="3"/>
  <c r="F29" i="3"/>
  <c r="F7" i="3"/>
  <c r="F16" i="3"/>
  <c r="F12" i="3"/>
  <c r="F32" i="3"/>
  <c r="F25" i="3"/>
  <c r="F54" i="3"/>
  <c r="F38" i="3"/>
  <c r="F8" i="3"/>
  <c r="F55" i="3"/>
  <c r="F11" i="3"/>
  <c r="F9" i="3"/>
  <c r="F18" i="3"/>
  <c r="F46" i="3"/>
  <c r="F21" i="4"/>
  <c r="F20" i="4"/>
  <c r="D21" i="4" l="1"/>
  <c r="D20" i="4"/>
  <c r="C21" i="4"/>
  <c r="C20" i="4"/>
  <c r="H19" i="1"/>
  <c r="I19" i="1"/>
  <c r="J19" i="1"/>
  <c r="K19" i="1"/>
  <c r="L19" i="1"/>
  <c r="M19" i="1"/>
  <c r="N19" i="1"/>
  <c r="P19" i="1"/>
  <c r="C20" i="1" l="1"/>
  <c r="K20" i="1" l="1"/>
  <c r="J20" i="1"/>
  <c r="F19" i="1"/>
  <c r="F20" i="1"/>
  <c r="J20" i="4" l="1"/>
  <c r="H20" i="1" l="1"/>
  <c r="I20" i="1"/>
  <c r="L20" i="1" l="1"/>
  <c r="F19" i="3" l="1"/>
  <c r="F50" i="3"/>
  <c r="F15" i="3"/>
  <c r="F52" i="3"/>
  <c r="F17" i="3"/>
  <c r="F14" i="3"/>
  <c r="F20" i="3"/>
  <c r="F10" i="3"/>
  <c r="F49" i="3"/>
  <c r="F30" i="3"/>
  <c r="F44" i="3"/>
  <c r="F42" i="3"/>
  <c r="F45" i="3"/>
  <c r="E21" i="4"/>
  <c r="O20" i="1"/>
  <c r="P20" i="1"/>
  <c r="N20" i="1"/>
  <c r="M20" i="1"/>
  <c r="G20" i="1"/>
  <c r="F51" i="3" l="1"/>
  <c r="F39" i="3"/>
  <c r="F48" i="3"/>
  <c r="F40" i="3"/>
  <c r="F47" i="3"/>
  <c r="F28" i="3"/>
  <c r="F36" i="3"/>
  <c r="F43" i="3"/>
  <c r="F35" i="3"/>
  <c r="F27" i="3"/>
  <c r="F24" i="3"/>
  <c r="F37" i="3"/>
  <c r="F34" i="3"/>
  <c r="F22" i="3"/>
  <c r="F31" i="3"/>
  <c r="F41" i="3"/>
  <c r="F26" i="3"/>
  <c r="F56" i="3" l="1"/>
</calcChain>
</file>

<file path=xl/sharedStrings.xml><?xml version="1.0" encoding="utf-8"?>
<sst xmlns="http://schemas.openxmlformats.org/spreadsheetml/2006/main" count="122" uniqueCount="109">
  <si>
    <t>Принято граждан</t>
  </si>
  <si>
    <t>ИТОГО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</si>
  <si>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</si>
  <si>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</si>
  <si>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</si>
  <si>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</si>
  <si>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УФНС России по Тверской области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</si>
  <si>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</si>
  <si>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</si>
  <si>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</si>
  <si>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</si>
  <si>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</si>
  <si>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</si>
  <si>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</si>
  <si>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</si>
  <si>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</si>
  <si>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</si>
  <si>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</si>
  <si>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</si>
  <si>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</si>
  <si>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</si>
  <si>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</si>
  <si>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</si>
  <si>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</si>
  <si>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</si>
  <si>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</si>
  <si>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</si>
  <si>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</si>
  <si>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Всего поступило обращений граждан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</si>
  <si>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</si>
  <si>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</si>
  <si>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</si>
  <si>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всего (5+6+7+8+9+10+11+12)</t>
  </si>
  <si>
    <t>в т.ч.</t>
  </si>
  <si>
    <t>через электронные сервисы:</t>
  </si>
  <si>
    <t>на бумажном носителе</t>
  </si>
  <si>
    <t>из  других ТНО</t>
  </si>
  <si>
    <t>ФГИС ДО</t>
  </si>
  <si>
    <t>ЛК</t>
  </si>
  <si>
    <t>ВСЕГО ИНСПЕКЦИЯМ:</t>
  </si>
  <si>
    <t xml:space="preserve">ВСЕГО: </t>
  </si>
  <si>
    <t>Межрайонная  ИФНС России №3 по Тверской области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</si>
  <si>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</si>
  <si>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</si>
  <si>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</si>
  <si>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</si>
  <si>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</si>
  <si>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</si>
  <si>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</si>
  <si>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</si>
  <si>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с продлением срока исполнения</t>
  </si>
  <si>
    <t>ВСЕГО:</t>
  </si>
  <si>
    <t>ВСЕГО ПО ИНСПЕКЦИЯМ:</t>
  </si>
  <si>
    <t>Межрайонная  ИФНС России № 12 по Тверской области</t>
  </si>
  <si>
    <t>Межрайонная  ИФНС России № 10 по Тверской области</t>
  </si>
  <si>
    <t>Межрайонная  ИФНС России № 9 по Тверской области</t>
  </si>
  <si>
    <t>Межрайонная  ИФНС России № 8 по Тверской области</t>
  </si>
  <si>
    <t>Межрайонная  ИФНС России № 7 по Тверской области</t>
  </si>
  <si>
    <t>Межрайонная  ИФНС России № 2 по Тверской области</t>
  </si>
  <si>
    <t>Межрайонная  ИФНС России № 4 по Тверской области</t>
  </si>
  <si>
    <t>Межрайонная  ИФНС России № 6 по Тверской области</t>
  </si>
  <si>
    <t>Межрайонная  ИФНС России № 5 по Тверской области</t>
  </si>
  <si>
    <t>Межрайонная  ИФНС России № 3 по Тверской области</t>
  </si>
  <si>
    <t>из вышестоящего налогового органа</t>
  </si>
  <si>
    <t>ЖС. Обращения</t>
  </si>
  <si>
    <t>ЖС. Интернет-обращения</t>
  </si>
  <si>
    <t>Количество поступивших 
обращений в Управление</t>
  </si>
  <si>
    <t>Количество поступивших 
обращений в Инспекции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</si>
  <si>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</si>
  <si>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</si>
  <si>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</si>
  <si>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</si>
  <si>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</si>
  <si>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</si>
  <si>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</si>
  <si>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</si>
  <si>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</si>
  <si>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</si>
  <si>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</si>
  <si>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</si>
  <si>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</si>
  <si>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</si>
  <si>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</si>
  <si>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</si>
  <si>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</si>
  <si>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</si>
  <si>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</si>
  <si>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15 Трудовые вопросы</t>
  </si>
  <si>
    <t>16 По другим вопросам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</si>
  <si>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</si>
  <si>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</si>
  <si>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</si>
  <si>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</si>
  <si>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</si>
  <si>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</si>
  <si>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</si>
  <si>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</si>
  <si>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</si>
  <si>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</si>
  <si>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</si>
  <si>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0003.0008.0086.0550 Нологообложение алкогольной продукции</t>
  </si>
  <si>
    <t>0002.0007.0072.0288 Просьбы об оказании финансовой помощи</t>
  </si>
  <si>
    <t>с нарушением 
срока перенаправления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</si>
  <si>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     в феврале 2022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</si>
  <si>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 и   подведомственные инспекции за период c 01.02.2022 по 28.02.2022</t>
  </si>
  <si>
    <t>Справка по тематике обращений граждан,                                                                                                                                   поступивших в Управление Федеральной налоговой службы по Тверской области и подведомственные инспекции  за период c 01.02.2022 по 28.02.2022</t>
  </si>
  <si>
    <t>Приложение № 2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феврале 2022 года                                                 от __________ № _________</t>
  </si>
  <si>
    <t xml:space="preserve">Приложение № 3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февраль 2022 года                                                                         от _____________ № ______________                                   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</si>
  <si>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                                                                за период c 01.02.2022 по 28.02.2022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</si>
</sst>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AFDD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13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/>
    <xf numFmtId="0" fontId="2" fillId="0" borderId="0" xfId="0" applyFont="1" applyAlignment="1"/>
    <xf numFmtId="0" fontId="5" fillId="0" borderId="0" xfId="0" applyFont="1"/>
    <xf numFmtId="0" fontId="0" fillId="0" borderId="0" xfId="0" applyBorder="1"/>
    <xf numFmtId="0" fontId="5" fillId="0" borderId="0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/>
    </xf>
    <xf numFmtId="10" fontId="3" fillId="2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10" fontId="7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2" fillId="0" borderId="0" xfId="0" applyFont="1" applyAlignment="1">
      <alignment horizontal="center"/>
    </xf>
    <xf numFmtId="0" fontId="0" fillId="0" borderId="0" xfId="0" applyAlignment="1"/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0" fillId="3" borderId="0" xfId="0" applyFill="1"/>
    <xf numFmtId="0" fontId="8" fillId="0" borderId="1" xfId="0" applyFont="1" applyBorder="1" applyAlignment="1">
      <alignment horizontal="center" vertical="center"/>
    </xf>
    <xf numFmtId="0" fontId="1" fillId="2" borderId="0" xfId="0" applyFont="1" applyFill="1"/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20" fillId="2" borderId="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/>
    </xf>
    <xf numFmtId="10" fontId="5" fillId="0" borderId="4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10" fontId="5" fillId="0" borderId="1" xfId="0" applyNumberFormat="1" applyFont="1" applyFill="1" applyBorder="1" applyAlignment="1">
      <alignment horizontal="right"/>
    </xf>
    <xf numFmtId="0" fontId="15" fillId="0" borderId="5" xfId="0" applyFont="1" applyFill="1" applyBorder="1" applyAlignment="1">
      <alignment horizontal="right"/>
    </xf>
    <xf numFmtId="0" fontId="5" fillId="0" borderId="1" xfId="0" applyFont="1" applyFill="1" applyBorder="1" applyAlignment="1">
      <alignment vertical="top" wrapText="1"/>
    </xf>
    <xf numFmtId="0" fontId="15" fillId="0" borderId="1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vertical="top" wrapText="1"/>
    </xf>
    <xf numFmtId="0" fontId="5" fillId="0" borderId="5" xfId="0" applyFont="1" applyFill="1" applyBorder="1" applyAlignment="1">
      <alignment horizontal="right"/>
    </xf>
    <xf numFmtId="10" fontId="5" fillId="0" borderId="5" xfId="0" applyNumberFormat="1" applyFont="1" applyFill="1" applyBorder="1" applyAlignment="1">
      <alignment horizontal="right"/>
    </xf>
    <xf numFmtId="10" fontId="5" fillId="0" borderId="1" xfId="1" applyNumberFormat="1" applyFont="1" applyBorder="1"/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 wrapText="1"/>
    </xf>
    <xf numFmtId="0" fontId="5" fillId="0" borderId="7" xfId="0" applyFont="1" applyFill="1" applyBorder="1" applyAlignment="1">
      <alignment horizontal="left" wrapText="1"/>
    </xf>
    <xf numFmtId="0" fontId="5" fillId="0" borderId="1" xfId="0" applyFont="1" applyFill="1" applyBorder="1"/>
    <xf numFmtId="10" fontId="5" fillId="0" borderId="1" xfId="0" applyNumberFormat="1" applyFont="1" applyFill="1" applyBorder="1"/>
    <xf numFmtId="0" fontId="20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wrapText="1"/>
    </xf>
    <xf numFmtId="10" fontId="5" fillId="0" borderId="1" xfId="0" applyNumberFormat="1" applyFont="1" applyFill="1" applyBorder="1" applyAlignment="1">
      <alignment horizontal="right" wrapText="1"/>
    </xf>
    <xf numFmtId="10" fontId="5" fillId="0" borderId="1" xfId="1" applyNumberFormat="1" applyFont="1" applyFill="1" applyBorder="1"/>
    <xf numFmtId="0" fontId="5" fillId="0" borderId="1" xfId="0" applyFont="1" applyFill="1" applyBorder="1" applyAlignment="1">
      <alignment horizontal="left" wrapText="1"/>
    </xf>
    <xf numFmtId="0" fontId="20" fillId="0" borderId="7" xfId="0" applyFont="1" applyFill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right"/>
    </xf>
    <xf numFmtId="0" fontId="5" fillId="4" borderId="5" xfId="0" applyFont="1" applyFill="1" applyBorder="1" applyAlignment="1">
      <alignment horizontal="right"/>
    </xf>
    <xf numFmtId="10" fontId="5" fillId="4" borderId="1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horizontal="right"/>
    </xf>
    <xf numFmtId="0" fontId="5" fillId="5" borderId="5" xfId="0" applyFont="1" applyFill="1" applyBorder="1" applyAlignment="1">
      <alignment horizontal="right"/>
    </xf>
    <xf numFmtId="10" fontId="5" fillId="5" borderId="1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0" fillId="0" borderId="0" xfId="0" applyAlignment="1"/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/>
    <xf numFmtId="0" fontId="0" fillId="0" borderId="1" xfId="0" applyBorder="1" applyAlignment="1"/>
    <xf numFmtId="0" fontId="17" fillId="0" borderId="3" xfId="0" applyFont="1" applyBorder="1" applyAlignment="1">
      <alignment horizontal="center" vertical="center" wrapText="1"/>
    </xf>
    <xf numFmtId="0" fontId="18" fillId="0" borderId="3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1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90" wrapText="1" shrinkToFit="1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8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/>
    <xf numFmtId="0" fontId="0" fillId="0" borderId="5" xfId="0" applyBorder="1" applyAlignme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CCCC"/>
      <color rgb="FFFFFF99"/>
      <color rgb="FFE8BFB2"/>
      <color rgb="FFFF9966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tabSelected="1" view="pageBreakPreview" zoomScaleNormal="100" zoomScaleSheetLayoutView="100" workbookViewId="0">
      <selection activeCell="K9" sqref="K9"/>
    </sheetView>
  </sheetViews>
  <sheetFormatPr defaultRowHeight="12.75" outlineLevelRow="1" x14ac:dyDescent="0.2"/>
  <cols>
    <col min="1" max="1" width="3.85546875" style="2" customWidth="1"/>
    <col min="2" max="2" width="23" customWidth="1"/>
    <col min="3" max="3" width="10.28515625" customWidth="1"/>
    <col min="4" max="4" width="15" hidden="1" customWidth="1"/>
    <col min="5" max="5" width="0" hidden="1" customWidth="1"/>
    <col min="6" max="6" width="11.85546875" customWidth="1"/>
    <col min="7" max="7" width="8.42578125" customWidth="1"/>
    <col min="8" max="9" width="10.5703125" customWidth="1"/>
    <col min="10" max="10" width="7.28515625" customWidth="1"/>
    <col min="11" max="11" width="12.28515625" customWidth="1"/>
    <col min="12" max="12" width="13.5703125" customWidth="1"/>
    <col min="13" max="13" width="12.42578125" customWidth="1"/>
    <col min="14" max="14" width="10.5703125" customWidth="1"/>
    <col min="15" max="15" width="14.7109375" customWidth="1"/>
    <col min="16" max="16" width="9.5703125" customWidth="1"/>
  </cols>
  <sheetData>
    <row r="1" spans="1:17" ht="54.75" customHeight="1" x14ac:dyDescent="0.2">
      <c r="L1" s="91" t="s">
        <v>103</v>
      </c>
      <c r="M1" s="91"/>
      <c r="N1" s="91"/>
      <c r="O1" s="92"/>
      <c r="P1" s="92"/>
    </row>
    <row r="2" spans="1:17" ht="57.75" customHeight="1" x14ac:dyDescent="0.3">
      <c r="A2" s="98" t="s">
        <v>104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9"/>
      <c r="P2" s="99"/>
    </row>
    <row r="3" spans="1:17" s="1" customFormat="1" ht="27" customHeight="1" x14ac:dyDescent="0.2">
      <c r="A3" s="93" t="s">
        <v>29</v>
      </c>
      <c r="B3" s="101" t="s">
        <v>30</v>
      </c>
      <c r="C3" s="95" t="s">
        <v>28</v>
      </c>
      <c r="D3" s="102" t="s">
        <v>31</v>
      </c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95" t="s">
        <v>0</v>
      </c>
    </row>
    <row r="4" spans="1:17" s="1" customFormat="1" ht="19.5" customHeight="1" x14ac:dyDescent="0.2">
      <c r="A4" s="93"/>
      <c r="B4" s="101"/>
      <c r="C4" s="100"/>
      <c r="D4" s="103" t="s">
        <v>32</v>
      </c>
      <c r="E4" s="93" t="s">
        <v>33</v>
      </c>
      <c r="F4" s="93"/>
      <c r="G4" s="93"/>
      <c r="H4" s="93"/>
      <c r="I4" s="93"/>
      <c r="J4" s="93"/>
      <c r="K4" s="93"/>
      <c r="L4" s="93"/>
      <c r="M4" s="93"/>
      <c r="N4" s="93"/>
      <c r="O4" s="93"/>
      <c r="P4" s="96"/>
    </row>
    <row r="5" spans="1:17" s="1" customFormat="1" ht="24.75" customHeight="1" x14ac:dyDescent="0.2">
      <c r="A5" s="93"/>
      <c r="B5" s="101"/>
      <c r="C5" s="100"/>
      <c r="D5" s="103"/>
      <c r="E5" s="93" t="s">
        <v>34</v>
      </c>
      <c r="F5" s="93"/>
      <c r="G5" s="93"/>
      <c r="H5" s="93"/>
      <c r="I5" s="93"/>
      <c r="J5" s="93"/>
      <c r="K5" s="93" t="s">
        <v>35</v>
      </c>
      <c r="L5" s="93" t="s">
        <v>63</v>
      </c>
      <c r="M5" s="93" t="s">
        <v>25</v>
      </c>
      <c r="N5" s="93" t="s">
        <v>36</v>
      </c>
      <c r="O5" s="93" t="s">
        <v>26</v>
      </c>
      <c r="P5" s="97"/>
    </row>
    <row r="6" spans="1:17" s="1" customFormat="1" ht="52.5" customHeight="1" outlineLevel="1" x14ac:dyDescent="0.2">
      <c r="A6" s="93"/>
      <c r="B6" s="101"/>
      <c r="C6" s="100"/>
      <c r="D6" s="103"/>
      <c r="E6" s="24" t="s">
        <v>27</v>
      </c>
      <c r="F6" s="24" t="s">
        <v>27</v>
      </c>
      <c r="G6" s="24" t="s">
        <v>37</v>
      </c>
      <c r="H6" s="24" t="s">
        <v>64</v>
      </c>
      <c r="I6" s="24" t="s">
        <v>65</v>
      </c>
      <c r="J6" s="24" t="s">
        <v>38</v>
      </c>
      <c r="K6" s="94"/>
      <c r="L6" s="94"/>
      <c r="M6" s="94"/>
      <c r="N6" s="94"/>
      <c r="O6" s="94"/>
      <c r="P6" s="97"/>
    </row>
    <row r="7" spans="1:17" s="1" customFormat="1" ht="12.75" customHeight="1" outlineLevel="1" x14ac:dyDescent="0.2">
      <c r="A7" s="25">
        <v>1</v>
      </c>
      <c r="B7" s="25">
        <v>2</v>
      </c>
      <c r="C7" s="28">
        <v>3</v>
      </c>
      <c r="D7" s="25">
        <v>4</v>
      </c>
      <c r="E7" s="25">
        <v>5</v>
      </c>
      <c r="F7" s="25">
        <v>4</v>
      </c>
      <c r="G7" s="25">
        <v>5</v>
      </c>
      <c r="H7" s="25">
        <v>6</v>
      </c>
      <c r="I7" s="25">
        <v>7</v>
      </c>
      <c r="J7" s="25">
        <v>8</v>
      </c>
      <c r="K7" s="25">
        <v>9</v>
      </c>
      <c r="L7" s="25">
        <v>10</v>
      </c>
      <c r="M7" s="25">
        <v>11</v>
      </c>
      <c r="N7" s="35">
        <v>12</v>
      </c>
      <c r="O7" s="28">
        <v>13</v>
      </c>
      <c r="P7" s="28">
        <v>14</v>
      </c>
    </row>
    <row r="8" spans="1:17" s="1" customFormat="1" ht="33" customHeight="1" outlineLevel="1" x14ac:dyDescent="0.2">
      <c r="A8" s="26">
        <v>1</v>
      </c>
      <c r="B8" s="27" t="s">
        <v>6</v>
      </c>
      <c r="C8" s="41">
        <f>SUM(F8:O8)</f>
        <v>58</v>
      </c>
      <c r="D8" s="43"/>
      <c r="E8" s="43"/>
      <c r="F8" s="43">
        <v>15</v>
      </c>
      <c r="G8" s="43">
        <v>0</v>
      </c>
      <c r="H8" s="43">
        <v>0</v>
      </c>
      <c r="I8" s="43">
        <v>0</v>
      </c>
      <c r="J8" s="43">
        <v>0</v>
      </c>
      <c r="K8" s="43">
        <v>31</v>
      </c>
      <c r="L8" s="44">
        <v>5</v>
      </c>
      <c r="M8" s="44">
        <v>4</v>
      </c>
      <c r="N8" s="44">
        <v>3</v>
      </c>
      <c r="O8" s="44">
        <v>0</v>
      </c>
      <c r="P8" s="51">
        <v>0</v>
      </c>
    </row>
    <row r="9" spans="1:17" s="1" customFormat="1" ht="44.25" customHeight="1" outlineLevel="1" x14ac:dyDescent="0.2">
      <c r="A9" s="26">
        <v>2</v>
      </c>
      <c r="B9" s="33" t="s">
        <v>58</v>
      </c>
      <c r="C9" s="41">
        <f>SUM(F9:O9)</f>
        <v>106</v>
      </c>
      <c r="D9" s="40"/>
      <c r="E9" s="40"/>
      <c r="F9" s="40">
        <v>6</v>
      </c>
      <c r="G9" s="40">
        <v>0</v>
      </c>
      <c r="H9" s="40">
        <v>0</v>
      </c>
      <c r="I9" s="40">
        <v>0</v>
      </c>
      <c r="J9" s="40">
        <v>70</v>
      </c>
      <c r="K9" s="40">
        <v>30</v>
      </c>
      <c r="L9" s="46">
        <v>0</v>
      </c>
      <c r="M9" s="44">
        <v>0</v>
      </c>
      <c r="N9" s="44">
        <v>0</v>
      </c>
      <c r="O9" s="44">
        <v>0</v>
      </c>
      <c r="P9" s="47">
        <v>0</v>
      </c>
    </row>
    <row r="10" spans="1:17" s="1" customFormat="1" ht="44.25" customHeight="1" outlineLevel="1" x14ac:dyDescent="0.2">
      <c r="A10" s="26">
        <v>3</v>
      </c>
      <c r="B10" s="27" t="s">
        <v>62</v>
      </c>
      <c r="C10" s="41">
        <f t="shared" ref="C10:C18" si="0">SUM(F10:O10)</f>
        <v>160</v>
      </c>
      <c r="D10" s="49"/>
      <c r="E10" s="49"/>
      <c r="F10" s="48">
        <v>17</v>
      </c>
      <c r="G10" s="40">
        <v>0</v>
      </c>
      <c r="H10" s="49">
        <v>0</v>
      </c>
      <c r="I10" s="49">
        <v>0</v>
      </c>
      <c r="J10" s="49">
        <v>98</v>
      </c>
      <c r="K10" s="49">
        <v>43</v>
      </c>
      <c r="L10" s="44">
        <v>0</v>
      </c>
      <c r="M10" s="44">
        <v>0</v>
      </c>
      <c r="N10" s="44">
        <v>2</v>
      </c>
      <c r="O10" s="44">
        <v>0</v>
      </c>
      <c r="P10" s="47">
        <v>0</v>
      </c>
    </row>
    <row r="11" spans="1:17" s="1" customFormat="1" ht="42.75" customHeight="1" outlineLevel="1" x14ac:dyDescent="0.2">
      <c r="A11" s="71">
        <v>4</v>
      </c>
      <c r="B11" s="27" t="s">
        <v>59</v>
      </c>
      <c r="C11" s="41">
        <f t="shared" si="0"/>
        <v>115</v>
      </c>
      <c r="D11" s="44"/>
      <c r="E11" s="44"/>
      <c r="F11" s="47">
        <v>9</v>
      </c>
      <c r="G11" s="40">
        <v>0</v>
      </c>
      <c r="H11" s="44">
        <v>0</v>
      </c>
      <c r="I11" s="44">
        <v>0</v>
      </c>
      <c r="J11" s="44">
        <v>73</v>
      </c>
      <c r="K11" s="44">
        <v>24</v>
      </c>
      <c r="L11" s="44">
        <v>0</v>
      </c>
      <c r="M11" s="44">
        <v>0</v>
      </c>
      <c r="N11" s="44">
        <v>9</v>
      </c>
      <c r="O11" s="44">
        <v>0</v>
      </c>
      <c r="P11" s="47">
        <v>6</v>
      </c>
    </row>
    <row r="12" spans="1:17" s="1" customFormat="1" ht="43.5" customHeight="1" outlineLevel="1" x14ac:dyDescent="0.2">
      <c r="A12" s="26">
        <v>5</v>
      </c>
      <c r="B12" s="27" t="s">
        <v>61</v>
      </c>
      <c r="C12" s="41">
        <f>SUM(F12:O12)</f>
        <v>64</v>
      </c>
      <c r="D12" s="44"/>
      <c r="E12" s="44"/>
      <c r="F12" s="47">
        <v>8</v>
      </c>
      <c r="G12" s="40">
        <v>0</v>
      </c>
      <c r="H12" s="44">
        <v>0</v>
      </c>
      <c r="I12" s="44">
        <v>0</v>
      </c>
      <c r="J12" s="44">
        <v>23</v>
      </c>
      <c r="K12" s="44">
        <v>32</v>
      </c>
      <c r="L12" s="44">
        <v>0</v>
      </c>
      <c r="M12" s="44">
        <v>0</v>
      </c>
      <c r="N12" s="44">
        <v>1</v>
      </c>
      <c r="O12" s="44">
        <v>0</v>
      </c>
      <c r="P12" s="47">
        <v>0</v>
      </c>
    </row>
    <row r="13" spans="1:17" s="1" customFormat="1" ht="43.5" customHeight="1" outlineLevel="1" x14ac:dyDescent="0.2">
      <c r="A13" s="26">
        <v>6</v>
      </c>
      <c r="B13" s="27" t="s">
        <v>60</v>
      </c>
      <c r="C13" s="41">
        <f t="shared" ref="C13:C14" si="1">SUM(F13:O13)</f>
        <v>109</v>
      </c>
      <c r="D13" s="50"/>
      <c r="E13" s="50"/>
      <c r="F13" s="79">
        <v>6</v>
      </c>
      <c r="G13" s="79">
        <v>0</v>
      </c>
      <c r="H13" s="79">
        <v>0</v>
      </c>
      <c r="I13" s="79">
        <v>0</v>
      </c>
      <c r="J13" s="79">
        <v>40</v>
      </c>
      <c r="K13" s="79">
        <v>60</v>
      </c>
      <c r="L13" s="79">
        <v>0</v>
      </c>
      <c r="M13" s="79">
        <v>0</v>
      </c>
      <c r="N13" s="79">
        <v>3</v>
      </c>
      <c r="O13" s="79">
        <v>0</v>
      </c>
      <c r="P13" s="79">
        <v>0</v>
      </c>
    </row>
    <row r="14" spans="1:17" s="1" customFormat="1" ht="42.75" customHeight="1" outlineLevel="1" x14ac:dyDescent="0.2">
      <c r="A14" s="26">
        <v>7</v>
      </c>
      <c r="B14" s="27" t="s">
        <v>57</v>
      </c>
      <c r="C14" s="41">
        <f t="shared" si="1"/>
        <v>98</v>
      </c>
      <c r="D14" s="44"/>
      <c r="E14" s="44"/>
      <c r="F14" s="51">
        <v>9</v>
      </c>
      <c r="G14" s="40">
        <v>0</v>
      </c>
      <c r="H14" s="50">
        <v>0</v>
      </c>
      <c r="I14" s="50">
        <v>0</v>
      </c>
      <c r="J14" s="50">
        <v>73</v>
      </c>
      <c r="K14" s="50">
        <v>16</v>
      </c>
      <c r="L14" s="50">
        <v>0</v>
      </c>
      <c r="M14" s="50">
        <v>0</v>
      </c>
      <c r="N14" s="50">
        <v>0</v>
      </c>
      <c r="O14" s="44">
        <v>0</v>
      </c>
      <c r="P14" s="51">
        <v>2</v>
      </c>
    </row>
    <row r="15" spans="1:17" s="1" customFormat="1" ht="42.75" customHeight="1" outlineLevel="1" x14ac:dyDescent="0.2">
      <c r="A15" s="26">
        <v>8</v>
      </c>
      <c r="B15" s="27" t="s">
        <v>56</v>
      </c>
      <c r="C15" s="41">
        <f t="shared" si="0"/>
        <v>84</v>
      </c>
      <c r="D15" s="44"/>
      <c r="E15" s="44"/>
      <c r="F15" s="47">
        <v>5</v>
      </c>
      <c r="G15" s="40">
        <v>0</v>
      </c>
      <c r="H15" s="44">
        <v>0</v>
      </c>
      <c r="I15" s="44">
        <v>0</v>
      </c>
      <c r="J15" s="44">
        <v>60</v>
      </c>
      <c r="K15" s="44">
        <v>19</v>
      </c>
      <c r="L15" s="44">
        <v>0</v>
      </c>
      <c r="M15" s="44">
        <v>0</v>
      </c>
      <c r="N15" s="44">
        <v>0</v>
      </c>
      <c r="O15" s="44">
        <v>0</v>
      </c>
      <c r="P15" s="47">
        <v>0</v>
      </c>
    </row>
    <row r="16" spans="1:17" s="1" customFormat="1" ht="42.75" customHeight="1" outlineLevel="1" x14ac:dyDescent="0.2">
      <c r="A16" s="26">
        <v>9</v>
      </c>
      <c r="B16" s="27" t="s">
        <v>55</v>
      </c>
      <c r="C16" s="41">
        <f t="shared" si="0"/>
        <v>364</v>
      </c>
      <c r="D16" s="44"/>
      <c r="E16" s="44"/>
      <c r="F16" s="45">
        <v>29</v>
      </c>
      <c r="G16" s="40">
        <v>0</v>
      </c>
      <c r="H16" s="44">
        <v>0</v>
      </c>
      <c r="I16" s="44">
        <v>0</v>
      </c>
      <c r="J16" s="44">
        <v>261</v>
      </c>
      <c r="K16" s="44">
        <v>64</v>
      </c>
      <c r="L16" s="44">
        <v>0</v>
      </c>
      <c r="M16" s="44">
        <v>0</v>
      </c>
      <c r="N16" s="44">
        <v>10</v>
      </c>
      <c r="O16" s="44">
        <v>0</v>
      </c>
      <c r="P16" s="45">
        <v>1</v>
      </c>
      <c r="Q16" s="36"/>
    </row>
    <row r="17" spans="1:16" s="1" customFormat="1" ht="46.5" customHeight="1" outlineLevel="1" x14ac:dyDescent="0.2">
      <c r="A17" s="26">
        <v>10</v>
      </c>
      <c r="B17" s="27" t="s">
        <v>54</v>
      </c>
      <c r="C17" s="41">
        <f t="shared" si="0"/>
        <v>346</v>
      </c>
      <c r="D17" s="44"/>
      <c r="E17" s="44"/>
      <c r="F17" s="47">
        <v>35</v>
      </c>
      <c r="G17" s="40">
        <v>0</v>
      </c>
      <c r="H17" s="44">
        <v>0</v>
      </c>
      <c r="I17" s="44">
        <v>0</v>
      </c>
      <c r="J17" s="44">
        <v>283</v>
      </c>
      <c r="K17" s="44">
        <v>19</v>
      </c>
      <c r="L17" s="44">
        <v>0</v>
      </c>
      <c r="M17" s="44">
        <v>0</v>
      </c>
      <c r="N17" s="44">
        <v>9</v>
      </c>
      <c r="O17" s="44">
        <v>0</v>
      </c>
      <c r="P17" s="47">
        <v>2</v>
      </c>
    </row>
    <row r="18" spans="1:16" s="1" customFormat="1" ht="46.5" customHeight="1" outlineLevel="1" x14ac:dyDescent="0.2">
      <c r="A18" s="26">
        <v>11</v>
      </c>
      <c r="B18" s="27" t="s">
        <v>53</v>
      </c>
      <c r="C18" s="41">
        <f t="shared" si="0"/>
        <v>318</v>
      </c>
      <c r="D18" s="44"/>
      <c r="E18" s="44"/>
      <c r="F18" s="47">
        <v>19</v>
      </c>
      <c r="G18" s="40">
        <v>0</v>
      </c>
      <c r="H18" s="44">
        <v>0</v>
      </c>
      <c r="I18" s="44">
        <v>0</v>
      </c>
      <c r="J18" s="44">
        <v>182</v>
      </c>
      <c r="K18" s="44">
        <v>102</v>
      </c>
      <c r="L18" s="44">
        <v>0</v>
      </c>
      <c r="M18" s="44">
        <v>0</v>
      </c>
      <c r="N18" s="44">
        <v>15</v>
      </c>
      <c r="O18" s="44">
        <v>0</v>
      </c>
      <c r="P18" s="47">
        <v>0</v>
      </c>
    </row>
    <row r="19" spans="1:16" ht="13.5" customHeight="1" x14ac:dyDescent="0.2">
      <c r="A19" s="90" t="s">
        <v>52</v>
      </c>
      <c r="B19" s="90"/>
      <c r="C19" s="37">
        <f>SUM(C9:C18)</f>
        <v>1764</v>
      </c>
      <c r="D19" s="37"/>
      <c r="E19" s="37"/>
      <c r="F19" s="37">
        <f>SUM(F9:F18)</f>
        <v>143</v>
      </c>
      <c r="G19" s="37">
        <v>0</v>
      </c>
      <c r="H19" s="37">
        <f t="shared" ref="H19:M19" si="2">SUM(H9:H18)</f>
        <v>0</v>
      </c>
      <c r="I19" s="37">
        <f t="shared" si="2"/>
        <v>0</v>
      </c>
      <c r="J19" s="37">
        <f t="shared" si="2"/>
        <v>1163</v>
      </c>
      <c r="K19" s="37">
        <f t="shared" si="2"/>
        <v>409</v>
      </c>
      <c r="L19" s="37">
        <f t="shared" si="2"/>
        <v>0</v>
      </c>
      <c r="M19" s="37">
        <f t="shared" si="2"/>
        <v>0</v>
      </c>
      <c r="N19" s="37">
        <f>SUM(N9:N18)</f>
        <v>49</v>
      </c>
      <c r="O19" s="37">
        <v>0</v>
      </c>
      <c r="P19" s="37">
        <f>SUM(P9:P18)</f>
        <v>11</v>
      </c>
    </row>
    <row r="20" spans="1:16" ht="14.25" customHeight="1" x14ac:dyDescent="0.2">
      <c r="A20" s="90" t="s">
        <v>51</v>
      </c>
      <c r="B20" s="90"/>
      <c r="C20" s="37">
        <f>SUM(C8:C18)</f>
        <v>1822</v>
      </c>
      <c r="D20" s="37"/>
      <c r="E20" s="37"/>
      <c r="F20" s="37">
        <f>SUM(F8:F18)</f>
        <v>158</v>
      </c>
      <c r="G20" s="37">
        <f t="shared" ref="G20:N20" si="3">SUM(G8:G18)</f>
        <v>0</v>
      </c>
      <c r="H20" s="37">
        <f>SUM(H8:H18)</f>
        <v>0</v>
      </c>
      <c r="I20" s="37">
        <f>SUM(I8:I18)</f>
        <v>0</v>
      </c>
      <c r="J20" s="37">
        <f>SUM(J8:J18)</f>
        <v>1163</v>
      </c>
      <c r="K20" s="37">
        <f>SUM(K8:K18)</f>
        <v>440</v>
      </c>
      <c r="L20" s="37">
        <f t="shared" si="3"/>
        <v>5</v>
      </c>
      <c r="M20" s="37">
        <f t="shared" si="3"/>
        <v>4</v>
      </c>
      <c r="N20" s="37">
        <f t="shared" si="3"/>
        <v>52</v>
      </c>
      <c r="O20" s="37">
        <f>SUM(O8:O19)</f>
        <v>0</v>
      </c>
      <c r="P20" s="37">
        <f>SUM(P8:P18)</f>
        <v>11</v>
      </c>
    </row>
    <row r="22" spans="1:16" ht="3.75" customHeight="1" x14ac:dyDescent="0.2"/>
    <row r="24" spans="1:16" ht="39.75" customHeight="1" x14ac:dyDescent="0.2"/>
    <row r="25" spans="1:16" ht="8.25" hidden="1" customHeight="1" x14ac:dyDescent="0.25">
      <c r="A25" s="3"/>
    </row>
    <row r="26" spans="1:16" ht="17.2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6" ht="22.5" customHeight="1" x14ac:dyDescent="0.25">
      <c r="A27" s="3"/>
      <c r="B27" s="3"/>
    </row>
    <row r="28" spans="1:16" ht="18" x14ac:dyDescent="0.25">
      <c r="A28" s="3"/>
      <c r="B28" s="5"/>
      <c r="C28" s="5"/>
      <c r="D28" s="5"/>
      <c r="E28" s="5"/>
      <c r="F28" s="5"/>
      <c r="G28" s="5"/>
      <c r="H28" s="5"/>
      <c r="I28" s="5"/>
      <c r="J28" s="5"/>
      <c r="K28" s="22"/>
      <c r="L28" s="5"/>
      <c r="M28" s="5"/>
    </row>
    <row r="30" spans="1:16" ht="0.75" customHeight="1" x14ac:dyDescent="0.2"/>
    <row r="31" spans="1:16" ht="21.75" customHeight="1" x14ac:dyDescent="0.2">
      <c r="B31" s="23"/>
    </row>
    <row r="32" spans="1:16" hidden="1" x14ac:dyDescent="0.2">
      <c r="A32" s="4"/>
      <c r="B32" s="23"/>
    </row>
  </sheetData>
  <mergeCells count="17">
    <mergeCell ref="A3:A6"/>
    <mergeCell ref="A19:B19"/>
    <mergeCell ref="A20:B20"/>
    <mergeCell ref="L1:P1"/>
    <mergeCell ref="K5:K6"/>
    <mergeCell ref="P3:P6"/>
    <mergeCell ref="A2:P2"/>
    <mergeCell ref="C3:C6"/>
    <mergeCell ref="B3:B6"/>
    <mergeCell ref="D3:O3"/>
    <mergeCell ref="D4:D6"/>
    <mergeCell ref="E4:O4"/>
    <mergeCell ref="E5:J5"/>
    <mergeCell ref="L5:L6"/>
    <mergeCell ref="M5:M6"/>
    <mergeCell ref="N5:N6"/>
    <mergeCell ref="O5:O6"/>
  </mergeCells>
  <phoneticPr fontId="0" type="noConversion"/>
  <printOptions horizontalCentered="1"/>
  <pageMargins left="0.51181102362204722" right="0.43307086614173229" top="0.28000000000000003" bottom="0.38" header="0.24" footer="0.17"/>
  <pageSetup paperSize="9" scale="59" orientation="portrait" horizontalDpi="300" verticalDpi="300" r:id="rId1"/>
  <headerFooter alignWithMargins="0"/>
  <rowBreaks count="1" manualBreakCount="1">
    <brk id="20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63"/>
  <sheetViews>
    <sheetView view="pageBreakPreview" zoomScaleNormal="100" zoomScaleSheetLayoutView="100" workbookViewId="0">
      <selection activeCell="F24" sqref="A24:F24"/>
    </sheetView>
  </sheetViews>
  <sheetFormatPr defaultRowHeight="12.75" x14ac:dyDescent="0.2"/>
  <cols>
    <col min="1" max="1" width="4.5703125" customWidth="1"/>
    <col min="2" max="2" width="55.7109375" customWidth="1"/>
    <col min="3" max="4" width="17.7109375" customWidth="1"/>
    <col min="5" max="5" width="16.28515625" customWidth="1"/>
    <col min="6" max="6" width="18" customWidth="1"/>
  </cols>
  <sheetData>
    <row r="1" spans="1:256" ht="75" customHeight="1" x14ac:dyDescent="0.3">
      <c r="D1" s="91" t="s">
        <v>106</v>
      </c>
      <c r="E1" s="92"/>
      <c r="F1" s="92"/>
      <c r="G1" s="10"/>
      <c r="H1" s="10"/>
      <c r="I1" s="114"/>
      <c r="J1" s="114"/>
      <c r="K1" s="114"/>
      <c r="L1" s="114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  <c r="CF1" s="110"/>
      <c r="CG1" s="110"/>
      <c r="CH1" s="110"/>
      <c r="CI1" s="110"/>
      <c r="CJ1" s="110"/>
      <c r="CK1" s="110"/>
      <c r="CL1" s="110"/>
      <c r="CM1" s="110"/>
      <c r="CN1" s="110"/>
      <c r="CO1" s="110"/>
      <c r="CP1" s="110"/>
      <c r="CQ1" s="110"/>
      <c r="CR1" s="110"/>
      <c r="CS1" s="110"/>
      <c r="CT1" s="110"/>
      <c r="CU1" s="110"/>
      <c r="CV1" s="110"/>
      <c r="CW1" s="110"/>
      <c r="CX1" s="110"/>
      <c r="CY1" s="110"/>
      <c r="CZ1" s="110"/>
      <c r="DA1" s="110"/>
      <c r="DB1" s="110"/>
      <c r="DC1" s="110"/>
      <c r="DD1" s="110"/>
      <c r="DE1" s="110"/>
      <c r="DF1" s="110"/>
      <c r="DG1" s="110"/>
      <c r="DH1" s="110"/>
      <c r="DI1" s="110"/>
      <c r="DJ1" s="110"/>
      <c r="DK1" s="110"/>
      <c r="DL1" s="110"/>
      <c r="DM1" s="110"/>
      <c r="DN1" s="110"/>
      <c r="DO1" s="110"/>
      <c r="DP1" s="110"/>
      <c r="DQ1" s="110"/>
      <c r="DR1" s="110"/>
      <c r="DS1" s="110"/>
      <c r="DT1" s="110"/>
      <c r="DU1" s="110"/>
      <c r="DV1" s="110"/>
      <c r="DW1" s="110"/>
      <c r="DX1" s="110"/>
      <c r="DY1" s="110"/>
      <c r="DZ1" s="110"/>
      <c r="EA1" s="110"/>
      <c r="EB1" s="110"/>
      <c r="EC1" s="110"/>
      <c r="ED1" s="110"/>
      <c r="EE1" s="110"/>
      <c r="EF1" s="110"/>
      <c r="EG1" s="110"/>
      <c r="EH1" s="110"/>
      <c r="EI1" s="110"/>
      <c r="EJ1" s="110"/>
      <c r="EK1" s="110"/>
      <c r="EL1" s="110"/>
      <c r="EM1" s="110"/>
      <c r="EN1" s="110"/>
      <c r="EO1" s="110"/>
      <c r="EP1" s="110"/>
      <c r="EQ1" s="110"/>
      <c r="ER1" s="110"/>
      <c r="ES1" s="110"/>
      <c r="ET1" s="110"/>
      <c r="EU1" s="110"/>
      <c r="EV1" s="110"/>
      <c r="EW1" s="110"/>
      <c r="EX1" s="110"/>
      <c r="EY1" s="110"/>
      <c r="EZ1" s="110"/>
      <c r="FA1" s="110"/>
      <c r="FB1" s="110"/>
      <c r="FC1" s="110"/>
      <c r="FD1" s="110"/>
      <c r="FE1" s="110"/>
      <c r="FF1" s="110"/>
      <c r="FG1" s="110"/>
      <c r="FH1" s="110"/>
      <c r="FI1" s="110"/>
      <c r="FJ1" s="110"/>
      <c r="FK1" s="110"/>
      <c r="FL1" s="110"/>
      <c r="FM1" s="110"/>
      <c r="FN1" s="110"/>
      <c r="FO1" s="110"/>
      <c r="FP1" s="110"/>
      <c r="FQ1" s="110"/>
      <c r="FR1" s="110"/>
      <c r="FS1" s="110"/>
      <c r="FT1" s="110"/>
      <c r="FU1" s="110"/>
      <c r="FV1" s="110"/>
      <c r="FW1" s="110"/>
      <c r="FX1" s="110"/>
      <c r="FY1" s="110"/>
      <c r="FZ1" s="110"/>
      <c r="GA1" s="110"/>
      <c r="GB1" s="110"/>
      <c r="GC1" s="110"/>
      <c r="GD1" s="110"/>
      <c r="GE1" s="110"/>
      <c r="GF1" s="110"/>
      <c r="GG1" s="110"/>
      <c r="GH1" s="110"/>
      <c r="GI1" s="110"/>
      <c r="GJ1" s="110"/>
      <c r="GK1" s="110"/>
      <c r="GL1" s="110"/>
      <c r="GM1" s="110"/>
      <c r="GN1" s="110"/>
      <c r="GO1" s="110"/>
      <c r="GP1" s="110"/>
      <c r="GQ1" s="110"/>
      <c r="GR1" s="110"/>
      <c r="GS1" s="110"/>
      <c r="GT1" s="110"/>
      <c r="GU1" s="110"/>
      <c r="GV1" s="110"/>
      <c r="GW1" s="110"/>
      <c r="GX1" s="110"/>
      <c r="GY1" s="110"/>
      <c r="GZ1" s="110"/>
      <c r="HA1" s="110"/>
      <c r="HB1" s="110"/>
      <c r="HC1" s="110"/>
      <c r="HD1" s="110"/>
      <c r="HE1" s="110"/>
      <c r="HF1" s="110"/>
      <c r="HG1" s="110"/>
      <c r="HH1" s="110"/>
      <c r="HI1" s="110"/>
      <c r="HJ1" s="110"/>
      <c r="HK1" s="110"/>
      <c r="HL1" s="110"/>
      <c r="HM1" s="110"/>
      <c r="HN1" s="110"/>
      <c r="HO1" s="110"/>
      <c r="HP1" s="110"/>
      <c r="HQ1" s="110"/>
      <c r="HR1" s="110"/>
      <c r="HS1" s="110"/>
      <c r="HT1" s="110"/>
      <c r="HU1" s="110"/>
      <c r="HV1" s="110"/>
      <c r="HW1" s="110"/>
      <c r="HX1" s="110"/>
      <c r="HY1" s="110"/>
      <c r="HZ1" s="110"/>
      <c r="IA1" s="110"/>
      <c r="IB1" s="110"/>
      <c r="IC1" s="110"/>
      <c r="ID1" s="110"/>
      <c r="IE1" s="110"/>
      <c r="IF1" s="110"/>
      <c r="IG1" s="110"/>
      <c r="IH1" s="110"/>
      <c r="II1" s="110"/>
      <c r="IJ1" s="110"/>
      <c r="IK1" s="110"/>
      <c r="IL1" s="110"/>
      <c r="IM1" s="110"/>
      <c r="IN1" s="110"/>
      <c r="IO1" s="110"/>
      <c r="IP1" s="110"/>
      <c r="IQ1" s="110"/>
      <c r="IR1" s="110"/>
      <c r="IS1" s="110"/>
      <c r="IT1" s="110"/>
      <c r="IU1" s="110"/>
      <c r="IV1" s="110"/>
    </row>
    <row r="2" spans="1:256" ht="0.75" hidden="1" customHeight="1" x14ac:dyDescent="0.3">
      <c r="A2" s="105"/>
      <c r="B2" s="105"/>
      <c r="C2" s="105"/>
      <c r="D2" s="105"/>
      <c r="E2" s="105"/>
      <c r="F2" s="105"/>
      <c r="G2" s="10"/>
      <c r="H2" s="10"/>
      <c r="I2" s="11"/>
      <c r="J2" s="11"/>
      <c r="K2" s="11"/>
      <c r="L2" s="11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</row>
    <row r="3" spans="1:256" ht="69.75" customHeight="1" x14ac:dyDescent="0.2">
      <c r="A3" s="106" t="s">
        <v>105</v>
      </c>
      <c r="B3" s="106"/>
      <c r="C3" s="106"/>
      <c r="D3" s="106"/>
      <c r="E3" s="106"/>
      <c r="F3" s="106"/>
      <c r="G3" s="12"/>
      <c r="H3" s="12"/>
      <c r="I3" s="108"/>
      <c r="J3" s="108"/>
      <c r="K3" s="108"/>
      <c r="L3" s="108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109"/>
      <c r="BN3" s="109"/>
      <c r="BO3" s="109"/>
      <c r="BP3" s="109"/>
      <c r="BQ3" s="109"/>
      <c r="BR3" s="109"/>
      <c r="BS3" s="109"/>
      <c r="BT3" s="109"/>
      <c r="BU3" s="109"/>
      <c r="BV3" s="109"/>
      <c r="BW3" s="109"/>
      <c r="BX3" s="109"/>
      <c r="BY3" s="109"/>
      <c r="BZ3" s="109"/>
      <c r="CA3" s="109"/>
      <c r="CB3" s="109"/>
      <c r="CC3" s="109"/>
      <c r="CD3" s="109"/>
      <c r="CE3" s="109"/>
      <c r="CF3" s="109"/>
      <c r="CG3" s="109"/>
      <c r="CH3" s="109"/>
      <c r="CI3" s="109"/>
      <c r="CJ3" s="109"/>
      <c r="CK3" s="109"/>
      <c r="CL3" s="109"/>
      <c r="CM3" s="109"/>
      <c r="CN3" s="109"/>
      <c r="CO3" s="109"/>
      <c r="CP3" s="109"/>
      <c r="CQ3" s="109"/>
      <c r="CR3" s="109"/>
      <c r="CS3" s="109"/>
      <c r="CT3" s="109"/>
      <c r="CU3" s="109"/>
      <c r="CV3" s="109"/>
      <c r="CW3" s="109"/>
      <c r="CX3" s="109"/>
      <c r="CY3" s="109"/>
      <c r="CZ3" s="109"/>
      <c r="DA3" s="109"/>
      <c r="DB3" s="109"/>
      <c r="DC3" s="109"/>
      <c r="DD3" s="109"/>
      <c r="DE3" s="109"/>
      <c r="DF3" s="109"/>
      <c r="DG3" s="109"/>
      <c r="DH3" s="109"/>
      <c r="DI3" s="109"/>
      <c r="DJ3" s="109"/>
      <c r="DK3" s="109"/>
      <c r="DL3" s="109"/>
      <c r="DM3" s="109"/>
      <c r="DN3" s="109"/>
      <c r="DO3" s="109"/>
      <c r="DP3" s="109"/>
      <c r="DQ3" s="109"/>
      <c r="DR3" s="109"/>
      <c r="DS3" s="109"/>
      <c r="DT3" s="109"/>
      <c r="DU3" s="109"/>
      <c r="DV3" s="109"/>
      <c r="DW3" s="109"/>
      <c r="DX3" s="109"/>
      <c r="DY3" s="109"/>
      <c r="DZ3" s="109"/>
      <c r="EA3" s="109"/>
      <c r="EB3" s="109"/>
      <c r="EC3" s="109"/>
      <c r="ED3" s="109"/>
      <c r="EE3" s="109"/>
      <c r="EF3" s="109"/>
      <c r="EG3" s="109"/>
      <c r="EH3" s="109"/>
      <c r="EI3" s="109"/>
      <c r="EJ3" s="109"/>
      <c r="EK3" s="109"/>
      <c r="EL3" s="109"/>
      <c r="EM3" s="109"/>
      <c r="EN3" s="109"/>
      <c r="EO3" s="109"/>
      <c r="EP3" s="109"/>
      <c r="EQ3" s="109"/>
      <c r="ER3" s="109"/>
      <c r="ES3" s="109"/>
      <c r="ET3" s="109"/>
      <c r="EU3" s="109"/>
      <c r="EV3" s="109"/>
      <c r="EW3" s="109"/>
      <c r="EX3" s="109"/>
      <c r="EY3" s="109"/>
      <c r="EZ3" s="109"/>
      <c r="FA3" s="109"/>
      <c r="FB3" s="109"/>
      <c r="FC3" s="109"/>
      <c r="FD3" s="109"/>
      <c r="FE3" s="109"/>
      <c r="FF3" s="109"/>
      <c r="FG3" s="109"/>
      <c r="FH3" s="109"/>
      <c r="FI3" s="109"/>
      <c r="FJ3" s="109"/>
      <c r="FK3" s="109"/>
      <c r="FL3" s="109"/>
      <c r="FM3" s="109"/>
      <c r="FN3" s="109"/>
      <c r="FO3" s="109"/>
      <c r="FP3" s="109"/>
      <c r="FQ3" s="109"/>
      <c r="FR3" s="109"/>
      <c r="FS3" s="109"/>
      <c r="FT3" s="109"/>
      <c r="FU3" s="109"/>
      <c r="FV3" s="109"/>
      <c r="FW3" s="109"/>
      <c r="FX3" s="109"/>
      <c r="FY3" s="109"/>
      <c r="FZ3" s="109"/>
      <c r="GA3" s="109"/>
      <c r="GB3" s="109"/>
      <c r="GC3" s="109"/>
      <c r="GD3" s="109"/>
      <c r="GE3" s="109"/>
      <c r="GF3" s="109"/>
      <c r="GG3" s="109"/>
      <c r="GH3" s="109"/>
      <c r="GI3" s="109"/>
      <c r="GJ3" s="109"/>
      <c r="GK3" s="109"/>
      <c r="GL3" s="109"/>
      <c r="GM3" s="109"/>
      <c r="GN3" s="109"/>
      <c r="GO3" s="109"/>
      <c r="GP3" s="109"/>
      <c r="GQ3" s="109"/>
      <c r="GR3" s="109"/>
      <c r="GS3" s="109"/>
      <c r="GT3" s="109"/>
      <c r="GU3" s="109"/>
      <c r="GV3" s="109"/>
      <c r="GW3" s="109"/>
      <c r="GX3" s="109"/>
      <c r="GY3" s="109"/>
      <c r="GZ3" s="109"/>
      <c r="HA3" s="109"/>
      <c r="HB3" s="109"/>
      <c r="HC3" s="109"/>
      <c r="HD3" s="109"/>
      <c r="HE3" s="109"/>
      <c r="HF3" s="109"/>
      <c r="HG3" s="109"/>
      <c r="HH3" s="109"/>
      <c r="HI3" s="109"/>
      <c r="HJ3" s="109"/>
      <c r="HK3" s="109"/>
      <c r="HL3" s="109"/>
      <c r="HM3" s="109"/>
      <c r="HN3" s="109"/>
      <c r="HO3" s="109"/>
      <c r="HP3" s="109"/>
      <c r="HQ3" s="109"/>
      <c r="HR3" s="109"/>
      <c r="HS3" s="109"/>
      <c r="HT3" s="109"/>
      <c r="HU3" s="109"/>
      <c r="HV3" s="109"/>
      <c r="HW3" s="109"/>
      <c r="HX3" s="109"/>
      <c r="HY3" s="109"/>
      <c r="HZ3" s="109"/>
      <c r="IA3" s="109"/>
      <c r="IB3" s="109"/>
      <c r="IC3" s="109"/>
      <c r="ID3" s="109"/>
      <c r="IE3" s="109"/>
      <c r="IF3" s="109"/>
      <c r="IG3" s="109"/>
      <c r="IH3" s="109"/>
      <c r="II3" s="109"/>
      <c r="IJ3" s="109"/>
      <c r="IK3" s="109"/>
      <c r="IL3" s="109"/>
      <c r="IM3" s="109"/>
      <c r="IN3" s="109"/>
      <c r="IO3" s="109"/>
      <c r="IP3" s="109"/>
      <c r="IQ3" s="109"/>
      <c r="IR3" s="109"/>
      <c r="IS3" s="109"/>
      <c r="IT3" s="109"/>
      <c r="IU3" s="109"/>
      <c r="IV3" s="109"/>
    </row>
    <row r="4" spans="1:256" ht="69.75" hidden="1" customHeight="1" x14ac:dyDescent="0.2">
      <c r="A4" s="107"/>
      <c r="B4" s="107"/>
      <c r="C4" s="107"/>
      <c r="D4" s="107"/>
      <c r="E4" s="107"/>
      <c r="F4" s="107"/>
      <c r="G4" s="12"/>
      <c r="H4" s="12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104"/>
      <c r="IV4" s="104"/>
    </row>
    <row r="5" spans="1:256" ht="62.25" hidden="1" customHeight="1" x14ac:dyDescent="0.25">
      <c r="A5" s="6"/>
      <c r="B5" s="6"/>
      <c r="C5" s="6"/>
      <c r="D5" s="6"/>
      <c r="E5" s="6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</row>
    <row r="6" spans="1:256" ht="57.75" customHeight="1" x14ac:dyDescent="0.2">
      <c r="A6" s="58" t="s">
        <v>2</v>
      </c>
      <c r="B6" s="58" t="s">
        <v>3</v>
      </c>
      <c r="C6" s="58" t="s">
        <v>66</v>
      </c>
      <c r="D6" s="58" t="s">
        <v>67</v>
      </c>
      <c r="E6" s="58" t="s">
        <v>68</v>
      </c>
      <c r="F6" s="58" t="s">
        <v>69</v>
      </c>
    </row>
    <row r="7" spans="1:256" ht="63" hidden="1" customHeight="1" x14ac:dyDescent="0.25">
      <c r="A7" s="58"/>
      <c r="B7" s="63" t="s">
        <v>94</v>
      </c>
      <c r="C7" s="63"/>
      <c r="D7" s="64"/>
      <c r="E7" s="60">
        <f t="shared" ref="E7" si="0">SUM(C7:D7)</f>
        <v>0</v>
      </c>
      <c r="F7" s="62">
        <f>E7/E56</f>
        <v>0</v>
      </c>
    </row>
    <row r="8" spans="1:256" ht="45.75" customHeight="1" x14ac:dyDescent="0.25">
      <c r="A8" s="63">
        <v>1</v>
      </c>
      <c r="B8" s="63" t="s">
        <v>84</v>
      </c>
      <c r="C8" s="65">
        <v>1</v>
      </c>
      <c r="D8" s="63"/>
      <c r="E8" s="60">
        <f t="shared" ref="E8" si="1">SUM(C8:D8)</f>
        <v>1</v>
      </c>
      <c r="F8" s="62">
        <f>E8/E56</f>
        <v>5.4884742041712406E-4</v>
      </c>
    </row>
    <row r="9" spans="1:256" ht="21.75" hidden="1" customHeight="1" x14ac:dyDescent="0.25">
      <c r="A9" s="63"/>
      <c r="B9" s="70" t="s">
        <v>80</v>
      </c>
      <c r="C9" s="73"/>
      <c r="D9" s="73"/>
      <c r="E9" s="60">
        <f t="shared" ref="E9:E51" si="2">SUM(C9:D9)</f>
        <v>0</v>
      </c>
      <c r="F9" s="76">
        <f>E9/E56</f>
        <v>0</v>
      </c>
    </row>
    <row r="10" spans="1:256" ht="33.75" hidden="1" customHeight="1" x14ac:dyDescent="0.25">
      <c r="A10" s="63"/>
      <c r="B10" s="77" t="s">
        <v>76</v>
      </c>
      <c r="C10" s="54"/>
      <c r="D10" s="67"/>
      <c r="E10" s="60">
        <f t="shared" si="2"/>
        <v>0</v>
      </c>
      <c r="F10" s="76">
        <f>E10/E56</f>
        <v>0</v>
      </c>
    </row>
    <row r="11" spans="1:256" ht="18" hidden="1" customHeight="1" x14ac:dyDescent="0.25">
      <c r="A11" s="63"/>
      <c r="B11" s="78" t="s">
        <v>90</v>
      </c>
      <c r="C11" s="54"/>
      <c r="D11" s="67"/>
      <c r="E11" s="60">
        <f t="shared" ref="E11:E12" si="3">SUM(C11:D11)</f>
        <v>0</v>
      </c>
      <c r="F11" s="76">
        <f>E11/E56</f>
        <v>0</v>
      </c>
    </row>
    <row r="12" spans="1:256" ht="33" hidden="1" customHeight="1" x14ac:dyDescent="0.25">
      <c r="A12" s="63"/>
      <c r="B12" s="78" t="s">
        <v>91</v>
      </c>
      <c r="C12" s="54"/>
      <c r="D12" s="67"/>
      <c r="E12" s="60">
        <f t="shared" si="3"/>
        <v>0</v>
      </c>
      <c r="F12" s="76">
        <f>E12/E56</f>
        <v>0</v>
      </c>
    </row>
    <row r="13" spans="1:256" ht="33" hidden="1" customHeight="1" x14ac:dyDescent="0.25">
      <c r="A13" s="63">
        <v>1</v>
      </c>
      <c r="B13" s="78" t="s">
        <v>98</v>
      </c>
      <c r="C13" s="54"/>
      <c r="D13" s="67"/>
      <c r="E13" s="60">
        <f t="shared" ref="E13" si="4">SUM(C13:D13)</f>
        <v>0</v>
      </c>
      <c r="F13" s="76">
        <f>E13/E56</f>
        <v>0</v>
      </c>
    </row>
    <row r="14" spans="1:256" ht="32.25" customHeight="1" x14ac:dyDescent="0.25">
      <c r="A14" s="63">
        <v>2</v>
      </c>
      <c r="B14" s="66" t="s">
        <v>79</v>
      </c>
      <c r="C14" s="54"/>
      <c r="D14" s="67">
        <v>7</v>
      </c>
      <c r="E14" s="60">
        <f t="shared" si="2"/>
        <v>7</v>
      </c>
      <c r="F14" s="68">
        <f>E14/E56</f>
        <v>3.8419319429198683E-3</v>
      </c>
    </row>
    <row r="15" spans="1:256" ht="47.25" customHeight="1" x14ac:dyDescent="0.25">
      <c r="A15" s="63">
        <v>3</v>
      </c>
      <c r="B15" s="69" t="s">
        <v>82</v>
      </c>
      <c r="C15" s="54"/>
      <c r="D15" s="67">
        <v>7</v>
      </c>
      <c r="E15" s="60">
        <f t="shared" si="2"/>
        <v>7</v>
      </c>
      <c r="F15" s="68">
        <f>E15/E56</f>
        <v>3.8419319429198683E-3</v>
      </c>
    </row>
    <row r="16" spans="1:256" ht="48.75" hidden="1" customHeight="1" x14ac:dyDescent="0.25">
      <c r="A16" s="63">
        <v>3</v>
      </c>
      <c r="B16" s="69" t="s">
        <v>95</v>
      </c>
      <c r="C16" s="54"/>
      <c r="D16" s="67"/>
      <c r="E16" s="60">
        <f>SUM(C16:D16)</f>
        <v>0</v>
      </c>
      <c r="F16" s="68">
        <f>E16/E56</f>
        <v>0</v>
      </c>
    </row>
    <row r="17" spans="1:6" ht="64.5" hidden="1" customHeight="1" x14ac:dyDescent="0.25">
      <c r="A17" s="63"/>
      <c r="B17" s="66" t="s">
        <v>77</v>
      </c>
      <c r="C17" s="54"/>
      <c r="D17" s="67"/>
      <c r="E17" s="60">
        <f t="shared" si="2"/>
        <v>0</v>
      </c>
      <c r="F17" s="68">
        <f>E17/E56</f>
        <v>0</v>
      </c>
    </row>
    <row r="18" spans="1:6" ht="34.5" customHeight="1" x14ac:dyDescent="0.25">
      <c r="A18" s="63">
        <v>4</v>
      </c>
      <c r="B18" s="66" t="s">
        <v>89</v>
      </c>
      <c r="C18" s="54">
        <v>1</v>
      </c>
      <c r="D18" s="67"/>
      <c r="E18" s="60">
        <f t="shared" ref="E18" si="5">SUM(C18:D18)</f>
        <v>1</v>
      </c>
      <c r="F18" s="68">
        <f>E18/E56</f>
        <v>5.4884742041712406E-4</v>
      </c>
    </row>
    <row r="19" spans="1:6" ht="51" hidden="1" customHeight="1" x14ac:dyDescent="0.25">
      <c r="A19" s="63"/>
      <c r="B19" s="69" t="s">
        <v>83</v>
      </c>
      <c r="C19" s="54"/>
      <c r="D19" s="67"/>
      <c r="E19" s="60">
        <f t="shared" si="2"/>
        <v>0</v>
      </c>
      <c r="F19" s="68">
        <f>E19/E56</f>
        <v>0</v>
      </c>
    </row>
    <row r="20" spans="1:6" ht="50.25" hidden="1" customHeight="1" x14ac:dyDescent="0.25">
      <c r="A20" s="63"/>
      <c r="B20" s="66" t="s">
        <v>78</v>
      </c>
      <c r="C20" s="54"/>
      <c r="D20" s="67"/>
      <c r="E20" s="60">
        <f t="shared" si="2"/>
        <v>0</v>
      </c>
      <c r="F20" s="68">
        <f>E20/E56</f>
        <v>0</v>
      </c>
    </row>
    <row r="21" spans="1:6" ht="33" hidden="1" customHeight="1" x14ac:dyDescent="0.25">
      <c r="A21" s="63">
        <v>5</v>
      </c>
      <c r="B21" s="66" t="s">
        <v>101</v>
      </c>
      <c r="C21" s="54"/>
      <c r="D21" s="67"/>
      <c r="E21" s="60">
        <f t="shared" ref="E21" si="6">SUM(C21:D21)</f>
        <v>0</v>
      </c>
      <c r="F21" s="68">
        <f>E21/E56</f>
        <v>0</v>
      </c>
    </row>
    <row r="22" spans="1:6" ht="33.75" customHeight="1" x14ac:dyDescent="0.25">
      <c r="A22" s="70">
        <v>5</v>
      </c>
      <c r="B22" s="57" t="s">
        <v>7</v>
      </c>
      <c r="C22" s="54"/>
      <c r="D22" s="54">
        <v>17</v>
      </c>
      <c r="E22" s="60">
        <f t="shared" si="2"/>
        <v>17</v>
      </c>
      <c r="F22" s="55">
        <f>E22/E56</f>
        <v>9.3304061470911078E-3</v>
      </c>
    </row>
    <row r="23" spans="1:6" ht="33.75" hidden="1" customHeight="1" x14ac:dyDescent="0.25">
      <c r="A23" s="70"/>
      <c r="B23" s="57" t="s">
        <v>96</v>
      </c>
      <c r="C23" s="54"/>
      <c r="D23" s="54"/>
      <c r="E23" s="60">
        <f t="shared" ref="E23" si="7">SUM(C23:D23)</f>
        <v>0</v>
      </c>
      <c r="F23" s="55">
        <f>E23/E56</f>
        <v>0</v>
      </c>
    </row>
    <row r="24" spans="1:6" ht="20.25" customHeight="1" x14ac:dyDescent="0.25">
      <c r="A24" s="85">
        <v>6</v>
      </c>
      <c r="B24" s="86" t="s">
        <v>8</v>
      </c>
      <c r="C24" s="87"/>
      <c r="D24" s="87">
        <v>37</v>
      </c>
      <c r="E24" s="88">
        <f t="shared" si="2"/>
        <v>37</v>
      </c>
      <c r="F24" s="89">
        <f>E24/E56</f>
        <v>2.0307354555433591E-2</v>
      </c>
    </row>
    <row r="25" spans="1:6" ht="20.25" customHeight="1" x14ac:dyDescent="0.25">
      <c r="A25" s="70">
        <v>7</v>
      </c>
      <c r="B25" s="57" t="s">
        <v>85</v>
      </c>
      <c r="C25" s="54"/>
      <c r="D25" s="54">
        <v>2</v>
      </c>
      <c r="E25" s="60">
        <f t="shared" ref="E25" si="8">SUM(C25:D25)</f>
        <v>2</v>
      </c>
      <c r="F25" s="55">
        <f>E25/E56</f>
        <v>1.0976948408342481E-3</v>
      </c>
    </row>
    <row r="26" spans="1:6" ht="21" customHeight="1" x14ac:dyDescent="0.25">
      <c r="A26" s="85">
        <v>8</v>
      </c>
      <c r="B26" s="86" t="s">
        <v>9</v>
      </c>
      <c r="C26" s="87">
        <v>1</v>
      </c>
      <c r="D26" s="87">
        <v>74</v>
      </c>
      <c r="E26" s="88">
        <f t="shared" si="2"/>
        <v>75</v>
      </c>
      <c r="F26" s="89">
        <f>E26/E56</f>
        <v>4.1163556531284305E-2</v>
      </c>
    </row>
    <row r="27" spans="1:6" ht="18.75" customHeight="1" x14ac:dyDescent="0.25">
      <c r="A27" s="80">
        <v>9</v>
      </c>
      <c r="B27" s="81" t="s">
        <v>10</v>
      </c>
      <c r="C27" s="82">
        <v>1</v>
      </c>
      <c r="D27" s="82">
        <v>109</v>
      </c>
      <c r="E27" s="83">
        <f t="shared" si="2"/>
        <v>110</v>
      </c>
      <c r="F27" s="84">
        <f>E27/E56</f>
        <v>6.0373216245883647E-2</v>
      </c>
    </row>
    <row r="28" spans="1:6" ht="18.75" customHeight="1" x14ac:dyDescent="0.25">
      <c r="A28" s="80">
        <v>10</v>
      </c>
      <c r="B28" s="81" t="s">
        <v>11</v>
      </c>
      <c r="C28" s="82">
        <v>2</v>
      </c>
      <c r="D28" s="82">
        <v>475</v>
      </c>
      <c r="E28" s="83">
        <f>SUM(C28:D28)</f>
        <v>477</v>
      </c>
      <c r="F28" s="84">
        <f>E28/E56</f>
        <v>0.26180021953896815</v>
      </c>
    </row>
    <row r="29" spans="1:6" ht="18.75" hidden="1" customHeight="1" x14ac:dyDescent="0.25">
      <c r="A29" s="70"/>
      <c r="B29" s="57" t="s">
        <v>97</v>
      </c>
      <c r="C29" s="52"/>
      <c r="D29" s="52"/>
      <c r="E29" s="60">
        <f>SUM(C29:D29)</f>
        <v>0</v>
      </c>
      <c r="F29" s="55">
        <f>E29/E56</f>
        <v>0</v>
      </c>
    </row>
    <row r="30" spans="1:6" ht="18.75" customHeight="1" x14ac:dyDescent="0.25">
      <c r="A30" s="70">
        <v>11</v>
      </c>
      <c r="B30" s="57" t="s">
        <v>74</v>
      </c>
      <c r="C30" s="52"/>
      <c r="D30" s="52">
        <v>2</v>
      </c>
      <c r="E30" s="60">
        <f t="shared" si="2"/>
        <v>2</v>
      </c>
      <c r="F30" s="53">
        <f>E30/E56</f>
        <v>1.0976948408342481E-3</v>
      </c>
    </row>
    <row r="31" spans="1:6" ht="31.5" customHeight="1" x14ac:dyDescent="0.25">
      <c r="A31" s="70">
        <v>12</v>
      </c>
      <c r="B31" s="57" t="s">
        <v>22</v>
      </c>
      <c r="C31" s="52">
        <v>1</v>
      </c>
      <c r="D31" s="52">
        <v>135</v>
      </c>
      <c r="E31" s="60">
        <f t="shared" si="2"/>
        <v>136</v>
      </c>
      <c r="F31" s="53">
        <f>E31/E56</f>
        <v>7.4643249176728863E-2</v>
      </c>
    </row>
    <row r="32" spans="1:6" ht="31.5" customHeight="1" x14ac:dyDescent="0.25">
      <c r="A32" s="70">
        <v>13</v>
      </c>
      <c r="B32" s="57" t="s">
        <v>86</v>
      </c>
      <c r="C32" s="52">
        <v>2</v>
      </c>
      <c r="D32" s="52">
        <v>1</v>
      </c>
      <c r="E32" s="60">
        <f t="shared" ref="E32" si="9">SUM(C32:D32)</f>
        <v>3</v>
      </c>
      <c r="F32" s="53">
        <f>E32/E56</f>
        <v>1.6465422612513721E-3</v>
      </c>
    </row>
    <row r="33" spans="1:6" ht="31.5" hidden="1" customHeight="1" x14ac:dyDescent="0.25">
      <c r="A33" s="70">
        <v>12</v>
      </c>
      <c r="B33" s="57" t="s">
        <v>100</v>
      </c>
      <c r="C33" s="52"/>
      <c r="D33" s="52"/>
      <c r="E33" s="60">
        <f t="shared" ref="E33" si="10">SUM(C33:D33)</f>
        <v>0</v>
      </c>
      <c r="F33" s="53">
        <f>E33/E56</f>
        <v>0</v>
      </c>
    </row>
    <row r="34" spans="1:6" ht="34.5" customHeight="1" x14ac:dyDescent="0.25">
      <c r="A34" s="85">
        <v>14</v>
      </c>
      <c r="B34" s="86" t="s">
        <v>12</v>
      </c>
      <c r="C34" s="87"/>
      <c r="D34" s="87">
        <v>73</v>
      </c>
      <c r="E34" s="88">
        <f t="shared" si="2"/>
        <v>73</v>
      </c>
      <c r="F34" s="89">
        <f>E34/E56</f>
        <v>4.0065861690450053E-2</v>
      </c>
    </row>
    <row r="35" spans="1:6" ht="32.25" customHeight="1" x14ac:dyDescent="0.25">
      <c r="A35" s="80">
        <v>15</v>
      </c>
      <c r="B35" s="81" t="s">
        <v>13</v>
      </c>
      <c r="C35" s="82">
        <v>16</v>
      </c>
      <c r="D35" s="82">
        <v>396</v>
      </c>
      <c r="E35" s="83">
        <f t="shared" si="2"/>
        <v>412</v>
      </c>
      <c r="F35" s="84">
        <f>E35/E56</f>
        <v>0.22612513721185509</v>
      </c>
    </row>
    <row r="36" spans="1:6" ht="33.75" customHeight="1" x14ac:dyDescent="0.25">
      <c r="A36" s="70">
        <v>16</v>
      </c>
      <c r="B36" s="57" t="s">
        <v>14</v>
      </c>
      <c r="C36" s="54"/>
      <c r="D36" s="54">
        <v>13</v>
      </c>
      <c r="E36" s="60">
        <f t="shared" si="2"/>
        <v>13</v>
      </c>
      <c r="F36" s="55">
        <f>E36/E56</f>
        <v>7.1350164654226129E-3</v>
      </c>
    </row>
    <row r="37" spans="1:6" ht="34.5" hidden="1" customHeight="1" x14ac:dyDescent="0.25">
      <c r="A37" s="70">
        <v>16</v>
      </c>
      <c r="B37" s="57" t="s">
        <v>15</v>
      </c>
      <c r="C37" s="54"/>
      <c r="D37" s="54"/>
      <c r="E37" s="60">
        <f t="shared" si="2"/>
        <v>0</v>
      </c>
      <c r="F37" s="55">
        <f>E37/E56</f>
        <v>0</v>
      </c>
    </row>
    <row r="38" spans="1:6" ht="18.75" customHeight="1" x14ac:dyDescent="0.25">
      <c r="A38" s="70">
        <v>17</v>
      </c>
      <c r="B38" s="69" t="s">
        <v>92</v>
      </c>
      <c r="C38" s="54"/>
      <c r="D38" s="54">
        <v>3</v>
      </c>
      <c r="E38" s="60">
        <f t="shared" ref="E38" si="11">SUM(C38:D38)</f>
        <v>3</v>
      </c>
      <c r="F38" s="55">
        <f>E38/E56</f>
        <v>1.6465422612513721E-3</v>
      </c>
    </row>
    <row r="39" spans="1:6" ht="32.25" customHeight="1" x14ac:dyDescent="0.25">
      <c r="A39" s="85">
        <v>18</v>
      </c>
      <c r="B39" s="86" t="s">
        <v>16</v>
      </c>
      <c r="C39" s="87">
        <v>18</v>
      </c>
      <c r="D39" s="87">
        <v>18</v>
      </c>
      <c r="E39" s="88">
        <f t="shared" si="2"/>
        <v>36</v>
      </c>
      <c r="F39" s="89">
        <f>E39/E56</f>
        <v>1.9758507135016465E-2</v>
      </c>
    </row>
    <row r="40" spans="1:6" ht="50.25" customHeight="1" x14ac:dyDescent="0.25">
      <c r="A40" s="70">
        <v>19</v>
      </c>
      <c r="B40" s="57" t="s">
        <v>17</v>
      </c>
      <c r="C40" s="54"/>
      <c r="D40" s="54">
        <v>7</v>
      </c>
      <c r="E40" s="60">
        <f t="shared" si="2"/>
        <v>7</v>
      </c>
      <c r="F40" s="55">
        <f>E40/E56</f>
        <v>3.8419319429198683E-3</v>
      </c>
    </row>
    <row r="41" spans="1:6" s="34" customFormat="1" ht="47.25" customHeight="1" x14ac:dyDescent="0.25">
      <c r="A41" s="80">
        <v>20</v>
      </c>
      <c r="B41" s="81" t="s">
        <v>18</v>
      </c>
      <c r="C41" s="82">
        <v>4</v>
      </c>
      <c r="D41" s="82">
        <v>294</v>
      </c>
      <c r="E41" s="83">
        <f t="shared" si="2"/>
        <v>298</v>
      </c>
      <c r="F41" s="84">
        <f>E41/E56</f>
        <v>0.16355653128430298</v>
      </c>
    </row>
    <row r="42" spans="1:6" s="34" customFormat="1" ht="34.5" hidden="1" customHeight="1" x14ac:dyDescent="0.25">
      <c r="A42" s="70"/>
      <c r="B42" s="57" t="s">
        <v>71</v>
      </c>
      <c r="C42" s="54"/>
      <c r="D42" s="54"/>
      <c r="E42" s="60">
        <f t="shared" si="2"/>
        <v>0</v>
      </c>
      <c r="F42" s="55">
        <f>E42/E56</f>
        <v>0</v>
      </c>
    </row>
    <row r="43" spans="1:6" ht="20.25" customHeight="1" x14ac:dyDescent="0.25">
      <c r="A43" s="70">
        <v>21</v>
      </c>
      <c r="B43" s="57" t="s">
        <v>19</v>
      </c>
      <c r="C43" s="54">
        <v>2</v>
      </c>
      <c r="D43" s="54"/>
      <c r="E43" s="60">
        <f t="shared" si="2"/>
        <v>2</v>
      </c>
      <c r="F43" s="55">
        <f>E43/E56</f>
        <v>1.0976948408342481E-3</v>
      </c>
    </row>
    <row r="44" spans="1:6" ht="37.5" customHeight="1" x14ac:dyDescent="0.25">
      <c r="A44" s="85">
        <v>22</v>
      </c>
      <c r="B44" s="86" t="s">
        <v>73</v>
      </c>
      <c r="C44" s="87"/>
      <c r="D44" s="87">
        <v>22</v>
      </c>
      <c r="E44" s="88">
        <f t="shared" si="2"/>
        <v>22</v>
      </c>
      <c r="F44" s="89">
        <f>E44/E56</f>
        <v>1.2074643249176729E-2</v>
      </c>
    </row>
    <row r="45" spans="1:6" ht="36.75" customHeight="1" x14ac:dyDescent="0.25">
      <c r="A45" s="70">
        <v>23</v>
      </c>
      <c r="B45" s="72" t="s">
        <v>70</v>
      </c>
      <c r="C45" s="73"/>
      <c r="D45" s="74">
        <v>3</v>
      </c>
      <c r="E45" s="60">
        <f t="shared" si="2"/>
        <v>3</v>
      </c>
      <c r="F45" s="75">
        <f>E45/E56</f>
        <v>1.6465422612513721E-3</v>
      </c>
    </row>
    <row r="46" spans="1:6" ht="33.75" hidden="1" customHeight="1" x14ac:dyDescent="0.25">
      <c r="A46" s="70"/>
      <c r="B46" s="69" t="s">
        <v>93</v>
      </c>
      <c r="C46" s="73"/>
      <c r="D46" s="74"/>
      <c r="E46" s="60">
        <f t="shared" ref="E46" si="12">SUM(C46:D46)</f>
        <v>0</v>
      </c>
      <c r="F46" s="75">
        <f>E46/E56</f>
        <v>0</v>
      </c>
    </row>
    <row r="47" spans="1:6" ht="45.75" customHeight="1" x14ac:dyDescent="0.25">
      <c r="A47" s="85">
        <v>24</v>
      </c>
      <c r="B47" s="86" t="s">
        <v>23</v>
      </c>
      <c r="C47" s="87"/>
      <c r="D47" s="87">
        <v>18</v>
      </c>
      <c r="E47" s="88">
        <f t="shared" si="2"/>
        <v>18</v>
      </c>
      <c r="F47" s="89">
        <f>E47/E56</f>
        <v>9.8792535675082324E-3</v>
      </c>
    </row>
    <row r="48" spans="1:6" ht="65.25" customHeight="1" x14ac:dyDescent="0.25">
      <c r="A48" s="85">
        <v>25</v>
      </c>
      <c r="B48" s="86" t="s">
        <v>20</v>
      </c>
      <c r="C48" s="87">
        <v>5</v>
      </c>
      <c r="D48" s="87">
        <v>21</v>
      </c>
      <c r="E48" s="88">
        <f t="shared" si="2"/>
        <v>26</v>
      </c>
      <c r="F48" s="89">
        <f>E48/E56</f>
        <v>1.4270032930845226E-2</v>
      </c>
    </row>
    <row r="49" spans="1:6" ht="34.5" customHeight="1" x14ac:dyDescent="0.25">
      <c r="A49" s="70">
        <v>26</v>
      </c>
      <c r="B49" s="57" t="s">
        <v>75</v>
      </c>
      <c r="C49" s="54">
        <v>1</v>
      </c>
      <c r="D49" s="54">
        <v>3</v>
      </c>
      <c r="E49" s="60">
        <f t="shared" si="2"/>
        <v>4</v>
      </c>
      <c r="F49" s="55">
        <f>E49/E56</f>
        <v>2.1953896816684962E-3</v>
      </c>
    </row>
    <row r="50" spans="1:6" ht="39" hidden="1" customHeight="1" x14ac:dyDescent="0.25">
      <c r="A50" s="70">
        <v>27</v>
      </c>
      <c r="B50" s="57" t="s">
        <v>81</v>
      </c>
      <c r="C50" s="54"/>
      <c r="D50" s="54"/>
      <c r="E50" s="60">
        <f t="shared" si="2"/>
        <v>0</v>
      </c>
      <c r="F50" s="55">
        <f>E50/E56</f>
        <v>0</v>
      </c>
    </row>
    <row r="51" spans="1:6" ht="57.75" customHeight="1" x14ac:dyDescent="0.25">
      <c r="A51" s="70">
        <v>27</v>
      </c>
      <c r="B51" s="57" t="s">
        <v>21</v>
      </c>
      <c r="C51" s="54"/>
      <c r="D51" s="54">
        <v>14</v>
      </c>
      <c r="E51" s="60">
        <f t="shared" si="2"/>
        <v>14</v>
      </c>
      <c r="F51" s="55">
        <f>E51/E56</f>
        <v>7.6838638858397366E-3</v>
      </c>
    </row>
    <row r="52" spans="1:6" ht="85.5" customHeight="1" x14ac:dyDescent="0.25">
      <c r="A52" s="70">
        <v>28</v>
      </c>
      <c r="B52" s="59" t="s">
        <v>72</v>
      </c>
      <c r="C52" s="60">
        <v>3</v>
      </c>
      <c r="D52" s="60">
        <v>13</v>
      </c>
      <c r="E52" s="60">
        <f>SUM(C52:D52)</f>
        <v>16</v>
      </c>
      <c r="F52" s="61">
        <f>E52/E56</f>
        <v>8.7815587266739849E-3</v>
      </c>
    </row>
    <row r="53" spans="1:6" ht="49.5" hidden="1" customHeight="1" x14ac:dyDescent="0.25">
      <c r="A53" s="70"/>
      <c r="B53" s="59" t="s">
        <v>99</v>
      </c>
      <c r="C53" s="60"/>
      <c r="D53" s="60"/>
      <c r="E53" s="60">
        <f>SUM(C53:D53)</f>
        <v>0</v>
      </c>
      <c r="F53" s="61">
        <f>E53/E56</f>
        <v>0</v>
      </c>
    </row>
    <row r="54" spans="1:6" ht="18" hidden="1" customHeight="1" x14ac:dyDescent="0.25">
      <c r="A54" s="63"/>
      <c r="B54" s="59" t="s">
        <v>87</v>
      </c>
      <c r="C54" s="60"/>
      <c r="D54" s="60"/>
      <c r="E54" s="60">
        <f t="shared" ref="E54:E55" si="13">SUM(C54:D54)</f>
        <v>0</v>
      </c>
      <c r="F54" s="61">
        <f>E54/E56</f>
        <v>0</v>
      </c>
    </row>
    <row r="55" spans="1:6" ht="20.25" hidden="1" customHeight="1" x14ac:dyDescent="0.25">
      <c r="A55" s="63"/>
      <c r="B55" s="59" t="s">
        <v>88</v>
      </c>
      <c r="C55" s="60"/>
      <c r="D55" s="60"/>
      <c r="E55" s="60">
        <f t="shared" si="13"/>
        <v>0</v>
      </c>
      <c r="F55" s="61">
        <f>E55/E56</f>
        <v>0</v>
      </c>
    </row>
    <row r="56" spans="1:6" ht="20.25" customHeight="1" x14ac:dyDescent="0.25">
      <c r="A56" s="112" t="s">
        <v>1</v>
      </c>
      <c r="B56" s="113"/>
      <c r="C56" s="56">
        <f t="shared" ref="C56" si="14">SUM(C7:C55)</f>
        <v>58</v>
      </c>
      <c r="D56" s="56">
        <f>SUM(D7:D55)</f>
        <v>1764</v>
      </c>
      <c r="E56" s="56">
        <f>SUM(E7:E55)</f>
        <v>1822</v>
      </c>
      <c r="F56" s="56">
        <f>SUM(F7:F55)</f>
        <v>1</v>
      </c>
    </row>
    <row r="57" spans="1:6" ht="37.9" customHeight="1" x14ac:dyDescent="0.3">
      <c r="A57" s="14"/>
      <c r="B57" s="15"/>
      <c r="C57" s="16"/>
      <c r="D57" s="13"/>
      <c r="E57" s="13"/>
      <c r="F57" s="17"/>
    </row>
    <row r="58" spans="1:6" ht="56.25" customHeight="1" x14ac:dyDescent="0.3">
      <c r="A58" s="14"/>
      <c r="C58" s="16"/>
      <c r="D58" s="13"/>
      <c r="E58" s="13"/>
      <c r="F58" s="17"/>
    </row>
    <row r="59" spans="1:6" ht="57" customHeight="1" x14ac:dyDescent="0.3">
      <c r="A59" s="14"/>
      <c r="B59" s="15"/>
      <c r="C59" s="16"/>
      <c r="D59" s="13"/>
      <c r="E59" s="13"/>
      <c r="F59" s="17"/>
    </row>
    <row r="60" spans="1:6" ht="45" customHeight="1" x14ac:dyDescent="0.3">
      <c r="A60" s="14"/>
      <c r="B60" s="15"/>
      <c r="C60" s="16"/>
      <c r="D60" s="13"/>
      <c r="E60" s="13"/>
      <c r="F60" s="17"/>
    </row>
    <row r="61" spans="1:6" ht="18.75" x14ac:dyDescent="0.3">
      <c r="A61" s="111"/>
      <c r="B61" s="111"/>
      <c r="C61" s="18"/>
      <c r="D61" s="18"/>
      <c r="E61" s="18"/>
      <c r="F61" s="19"/>
    </row>
    <row r="62" spans="1:6" ht="15.75" x14ac:dyDescent="0.25">
      <c r="C62" s="7"/>
      <c r="D62" s="8"/>
      <c r="E62" s="8"/>
      <c r="F62" s="7"/>
    </row>
    <row r="63" spans="1:6" ht="18.75" x14ac:dyDescent="0.3">
      <c r="C63" s="7"/>
      <c r="D63" s="13"/>
      <c r="E63" s="13"/>
      <c r="F63" s="7"/>
    </row>
  </sheetData>
  <mergeCells count="192">
    <mergeCell ref="A61:B61"/>
    <mergeCell ref="A56:B56"/>
    <mergeCell ref="U1:X1"/>
    <mergeCell ref="Y1:AB1"/>
    <mergeCell ref="AC1:AF1"/>
    <mergeCell ref="AG1:AJ1"/>
    <mergeCell ref="I1:L1"/>
    <mergeCell ref="M1:P1"/>
    <mergeCell ref="Q1:T1"/>
    <mergeCell ref="I4:L4"/>
    <mergeCell ref="M4:P4"/>
    <mergeCell ref="Q4:T4"/>
    <mergeCell ref="U4:X4"/>
    <mergeCell ref="Y4:AB4"/>
    <mergeCell ref="AC4:AF4"/>
    <mergeCell ref="AG4:AJ4"/>
    <mergeCell ref="AC3:AF3"/>
    <mergeCell ref="AG3:AJ3"/>
    <mergeCell ref="D1:F1"/>
    <mergeCell ref="AK4:AN4"/>
    <mergeCell ref="AO4:AR4"/>
    <mergeCell ref="BE1:BH1"/>
    <mergeCell ref="BI1:BL1"/>
    <mergeCell ref="BM1:BP1"/>
    <mergeCell ref="AK1:AN1"/>
    <mergeCell ref="AO1:AR1"/>
    <mergeCell ref="AS1:AV1"/>
    <mergeCell ref="AW1:AZ1"/>
    <mergeCell ref="AK3:AN3"/>
    <mergeCell ref="AO3:AR3"/>
    <mergeCell ref="AS3:AV3"/>
    <mergeCell ref="AW3:AZ3"/>
    <mergeCell ref="BI4:BL4"/>
    <mergeCell ref="BM4:BP4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  <mergeCell ref="IK1:IN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GO1:GR1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GK1:GN1"/>
    <mergeCell ref="FI1:FL1"/>
    <mergeCell ref="FM1:FP1"/>
    <mergeCell ref="FQ1:FT1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DQ3:DT3"/>
    <mergeCell ref="DU3:DX3"/>
    <mergeCell ref="FU3:FX3"/>
    <mergeCell ref="ES3:EV3"/>
    <mergeCell ref="EW3:EZ3"/>
    <mergeCell ref="FA3:FD3"/>
    <mergeCell ref="FE3:FH3"/>
    <mergeCell ref="EW1:EZ1"/>
    <mergeCell ref="GO3:GR3"/>
    <mergeCell ref="GS3:GV3"/>
    <mergeCell ref="GW3:GZ3"/>
    <mergeCell ref="HA3:HD3"/>
    <mergeCell ref="FY3:GB3"/>
    <mergeCell ref="GC3:GF3"/>
    <mergeCell ref="GG3:GJ3"/>
    <mergeCell ref="GK3:GN3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BQ4:BT4"/>
    <mergeCell ref="BU4:BX4"/>
    <mergeCell ref="AS4:AV4"/>
    <mergeCell ref="AW4:AZ4"/>
    <mergeCell ref="BA4:BD4"/>
    <mergeCell ref="BE4:BH4"/>
    <mergeCell ref="CO4:CR4"/>
    <mergeCell ref="CS4:CV4"/>
    <mergeCell ref="CW4:CZ4"/>
    <mergeCell ref="DA4:DD4"/>
    <mergeCell ref="BY4:CB4"/>
    <mergeCell ref="CC4:CF4"/>
    <mergeCell ref="CG4:CJ4"/>
    <mergeCell ref="CK4:CN4"/>
    <mergeCell ref="DU4:DX4"/>
    <mergeCell ref="DY4:EB4"/>
    <mergeCell ref="GS4:GV4"/>
    <mergeCell ref="FQ4:FT4"/>
    <mergeCell ref="FU4:FX4"/>
    <mergeCell ref="FY4:GB4"/>
    <mergeCell ref="GC4:GF4"/>
    <mergeCell ref="EC4:EF4"/>
    <mergeCell ref="EG4:EJ4"/>
    <mergeCell ref="DE4:DH4"/>
    <mergeCell ref="DI4:DL4"/>
    <mergeCell ref="DM4:DP4"/>
    <mergeCell ref="DQ4:DT4"/>
    <mergeCell ref="FA4:FD4"/>
    <mergeCell ref="FE4:FH4"/>
    <mergeCell ref="FI4:FL4"/>
    <mergeCell ref="HU4:HX4"/>
    <mergeCell ref="HY4:IB4"/>
    <mergeCell ref="GW4:GZ4"/>
    <mergeCell ref="HA4:HD4"/>
    <mergeCell ref="HE4:HH4"/>
    <mergeCell ref="HI4:HL4"/>
    <mergeCell ref="IS4:IV4"/>
    <mergeCell ref="A2:F2"/>
    <mergeCell ref="A3:F3"/>
    <mergeCell ref="A4:F4"/>
    <mergeCell ref="IC4:IF4"/>
    <mergeCell ref="IG4:IJ4"/>
    <mergeCell ref="IK4:IN4"/>
    <mergeCell ref="IO4:IR4"/>
    <mergeCell ref="HM4:HP4"/>
    <mergeCell ref="HQ4:HT4"/>
    <mergeCell ref="FM4:FP4"/>
    <mergeCell ref="EK4:EN4"/>
    <mergeCell ref="EO4:ER4"/>
    <mergeCell ref="ES4:EV4"/>
    <mergeCell ref="EW4:EZ4"/>
    <mergeCell ref="GG4:GJ4"/>
    <mergeCell ref="GK4:GN4"/>
    <mergeCell ref="GO4:GR4"/>
  </mergeCells>
  <phoneticPr fontId="6" type="noConversion"/>
  <pageMargins left="0.78740157480314965" right="0.15748031496062992" top="0.39370078740157483" bottom="0.19685039370078741" header="0.35433070866141736" footer="0.35433070866141736"/>
  <pageSetup paperSize="9" scale="66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view="pageBreakPreview" zoomScaleNormal="100" zoomScaleSheetLayoutView="100" workbookViewId="0">
      <selection activeCell="F17" sqref="F17"/>
    </sheetView>
  </sheetViews>
  <sheetFormatPr defaultRowHeight="12.75" x14ac:dyDescent="0.2"/>
  <cols>
    <col min="1" max="1" width="5" customWidth="1"/>
    <col min="2" max="2" width="23.5703125" customWidth="1"/>
    <col min="3" max="3" width="13" customWidth="1"/>
    <col min="4" max="4" width="13.5703125" customWidth="1"/>
    <col min="5" max="5" width="11.5703125" customWidth="1"/>
    <col min="6" max="6" width="10.140625" customWidth="1"/>
    <col min="7" max="7" width="12" customWidth="1"/>
    <col min="8" max="8" width="12.28515625" customWidth="1"/>
    <col min="9" max="9" width="9.5703125" customWidth="1"/>
    <col min="10" max="10" width="16.28515625" customWidth="1"/>
    <col min="11" max="11" width="13.7109375" customWidth="1"/>
    <col min="12" max="12" width="9.5703125" customWidth="1"/>
  </cols>
  <sheetData>
    <row r="1" spans="1:12" ht="65.25" customHeight="1" x14ac:dyDescent="0.2">
      <c r="H1" s="117" t="s">
        <v>107</v>
      </c>
      <c r="I1" s="92"/>
      <c r="J1" s="92"/>
      <c r="K1" s="92"/>
    </row>
    <row r="2" spans="1:12" ht="27" customHeight="1" x14ac:dyDescent="0.2">
      <c r="A2" s="132" t="s">
        <v>108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2" ht="34.5" customHeight="1" x14ac:dyDescent="0.2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</row>
    <row r="4" spans="1:12" ht="57" hidden="1" customHeight="1" x14ac:dyDescent="0.2">
      <c r="A4" s="20"/>
    </row>
    <row r="5" spans="1:12" ht="46.5" customHeight="1" x14ac:dyDescent="0.2">
      <c r="A5" s="123" t="s">
        <v>29</v>
      </c>
      <c r="B5" s="123" t="s">
        <v>4</v>
      </c>
      <c r="C5" s="123" t="s">
        <v>43</v>
      </c>
      <c r="D5" s="123" t="s">
        <v>44</v>
      </c>
      <c r="E5" s="123" t="s">
        <v>45</v>
      </c>
      <c r="F5" s="118" t="s">
        <v>46</v>
      </c>
      <c r="G5" s="119"/>
      <c r="H5" s="120"/>
      <c r="I5" s="118" t="s">
        <v>42</v>
      </c>
      <c r="J5" s="120"/>
      <c r="K5" s="123" t="s">
        <v>47</v>
      </c>
    </row>
    <row r="6" spans="1:12" ht="18" customHeight="1" x14ac:dyDescent="0.2">
      <c r="A6" s="124"/>
      <c r="B6" s="124"/>
      <c r="C6" s="126"/>
      <c r="D6" s="126"/>
      <c r="E6" s="126"/>
      <c r="F6" s="121" t="s">
        <v>5</v>
      </c>
      <c r="G6" s="115" t="s">
        <v>24</v>
      </c>
      <c r="H6" s="116"/>
      <c r="I6" s="121" t="s">
        <v>5</v>
      </c>
      <c r="J6" s="29" t="s">
        <v>48</v>
      </c>
      <c r="K6" s="129"/>
    </row>
    <row r="7" spans="1:12" ht="48" customHeight="1" x14ac:dyDescent="0.2">
      <c r="A7" s="125"/>
      <c r="B7" s="125"/>
      <c r="C7" s="127"/>
      <c r="D7" s="127"/>
      <c r="E7" s="127"/>
      <c r="F7" s="122"/>
      <c r="G7" s="30" t="s">
        <v>49</v>
      </c>
      <c r="H7" s="30" t="s">
        <v>50</v>
      </c>
      <c r="I7" s="128"/>
      <c r="J7" s="30" t="s">
        <v>102</v>
      </c>
      <c r="K7" s="128"/>
    </row>
    <row r="8" spans="1:12" ht="15" customHeight="1" x14ac:dyDescent="0.2">
      <c r="A8" s="32">
        <v>1</v>
      </c>
      <c r="B8" s="32">
        <v>2</v>
      </c>
      <c r="C8" s="31">
        <v>3</v>
      </c>
      <c r="D8" s="31">
        <v>4</v>
      </c>
      <c r="E8" s="31">
        <v>5</v>
      </c>
      <c r="F8" s="31">
        <v>6</v>
      </c>
      <c r="G8" s="29">
        <v>7</v>
      </c>
      <c r="H8" s="29">
        <v>8</v>
      </c>
      <c r="I8" s="31">
        <v>9</v>
      </c>
      <c r="J8" s="29">
        <v>10</v>
      </c>
      <c r="K8" s="31">
        <v>11</v>
      </c>
    </row>
    <row r="9" spans="1:12" ht="29.25" customHeight="1" x14ac:dyDescent="0.2">
      <c r="A9" s="26">
        <v>1</v>
      </c>
      <c r="B9" s="27" t="s">
        <v>6</v>
      </c>
      <c r="C9" s="39">
        <v>58</v>
      </c>
      <c r="D9" s="39">
        <v>53</v>
      </c>
      <c r="E9" s="39">
        <v>0</v>
      </c>
      <c r="F9" s="39">
        <v>55</v>
      </c>
      <c r="G9" s="39">
        <v>0</v>
      </c>
      <c r="H9" s="39">
        <v>0</v>
      </c>
      <c r="I9" s="39">
        <v>2</v>
      </c>
      <c r="J9" s="39">
        <v>0</v>
      </c>
      <c r="K9" s="39">
        <v>0</v>
      </c>
    </row>
    <row r="10" spans="1:12" ht="43.5" customHeight="1" x14ac:dyDescent="0.2">
      <c r="A10" s="26">
        <v>2</v>
      </c>
      <c r="B10" s="27" t="s">
        <v>58</v>
      </c>
      <c r="C10" s="40">
        <v>106</v>
      </c>
      <c r="D10" s="40">
        <v>106</v>
      </c>
      <c r="E10" s="40">
        <v>1</v>
      </c>
      <c r="F10" s="40">
        <v>112</v>
      </c>
      <c r="G10" s="40">
        <v>0</v>
      </c>
      <c r="H10" s="40">
        <v>1</v>
      </c>
      <c r="I10" s="40">
        <v>0</v>
      </c>
      <c r="J10" s="40">
        <v>0</v>
      </c>
      <c r="K10" s="39">
        <v>0</v>
      </c>
    </row>
    <row r="11" spans="1:12" ht="45.75" customHeight="1" x14ac:dyDescent="0.2">
      <c r="A11" s="26">
        <v>3</v>
      </c>
      <c r="B11" s="27" t="s">
        <v>41</v>
      </c>
      <c r="C11" s="40">
        <v>160</v>
      </c>
      <c r="D11" s="40">
        <v>117</v>
      </c>
      <c r="E11" s="40">
        <v>2</v>
      </c>
      <c r="F11" s="40">
        <v>134</v>
      </c>
      <c r="G11" s="40">
        <v>0</v>
      </c>
      <c r="H11" s="40">
        <v>0</v>
      </c>
      <c r="I11" s="40">
        <v>3</v>
      </c>
      <c r="J11" s="40">
        <v>0</v>
      </c>
      <c r="K11" s="39">
        <v>0</v>
      </c>
    </row>
    <row r="12" spans="1:12" ht="44.25" customHeight="1" x14ac:dyDescent="0.2">
      <c r="A12" s="71">
        <v>4</v>
      </c>
      <c r="B12" s="27" t="s">
        <v>59</v>
      </c>
      <c r="C12" s="40">
        <v>115</v>
      </c>
      <c r="D12" s="40">
        <v>115</v>
      </c>
      <c r="E12" s="40">
        <v>0</v>
      </c>
      <c r="F12" s="40">
        <v>137</v>
      </c>
      <c r="G12" s="40">
        <v>0</v>
      </c>
      <c r="H12" s="40">
        <v>0</v>
      </c>
      <c r="I12" s="40">
        <v>1</v>
      </c>
      <c r="J12" s="40">
        <v>0</v>
      </c>
      <c r="K12" s="39">
        <v>0</v>
      </c>
    </row>
    <row r="13" spans="1:12" ht="44.25" customHeight="1" x14ac:dyDescent="0.2">
      <c r="A13" s="26">
        <v>5</v>
      </c>
      <c r="B13" s="27" t="s">
        <v>61</v>
      </c>
      <c r="C13" s="41">
        <v>64</v>
      </c>
      <c r="D13" s="41">
        <v>64</v>
      </c>
      <c r="E13" s="41">
        <v>0</v>
      </c>
      <c r="F13" s="41">
        <v>73</v>
      </c>
      <c r="G13" s="41">
        <v>0</v>
      </c>
      <c r="H13" s="41">
        <v>0</v>
      </c>
      <c r="I13" s="41">
        <v>1</v>
      </c>
      <c r="J13" s="41">
        <v>0</v>
      </c>
      <c r="K13" s="39">
        <v>0</v>
      </c>
      <c r="L13" s="42"/>
    </row>
    <row r="14" spans="1:12" ht="43.5" customHeight="1" x14ac:dyDescent="0.2">
      <c r="A14" s="26">
        <v>6</v>
      </c>
      <c r="B14" s="27" t="s">
        <v>60</v>
      </c>
      <c r="C14" s="40">
        <v>109</v>
      </c>
      <c r="D14" s="40">
        <v>105</v>
      </c>
      <c r="E14" s="40">
        <v>0</v>
      </c>
      <c r="F14" s="40">
        <v>109</v>
      </c>
      <c r="G14" s="40">
        <v>0</v>
      </c>
      <c r="H14" s="40">
        <v>0</v>
      </c>
      <c r="I14" s="40">
        <v>0</v>
      </c>
      <c r="J14" s="40">
        <v>0</v>
      </c>
      <c r="K14" s="39">
        <v>0</v>
      </c>
    </row>
    <row r="15" spans="1:12" ht="42.75" customHeight="1" x14ac:dyDescent="0.2">
      <c r="A15" s="26">
        <v>7</v>
      </c>
      <c r="B15" s="27" t="s">
        <v>57</v>
      </c>
      <c r="C15" s="40">
        <v>98</v>
      </c>
      <c r="D15" s="40">
        <v>97</v>
      </c>
      <c r="E15" s="40">
        <v>0</v>
      </c>
      <c r="F15" s="40">
        <v>122</v>
      </c>
      <c r="G15" s="40">
        <v>0</v>
      </c>
      <c r="H15" s="40">
        <v>0</v>
      </c>
      <c r="I15" s="40">
        <v>1</v>
      </c>
      <c r="J15" s="40">
        <v>0</v>
      </c>
      <c r="K15" s="39">
        <v>0</v>
      </c>
    </row>
    <row r="16" spans="1:12" ht="44.25" customHeight="1" x14ac:dyDescent="0.2">
      <c r="A16" s="26">
        <v>8</v>
      </c>
      <c r="B16" s="27" t="s">
        <v>56</v>
      </c>
      <c r="C16" s="40">
        <v>84</v>
      </c>
      <c r="D16" s="40">
        <v>66</v>
      </c>
      <c r="E16" s="40">
        <v>0</v>
      </c>
      <c r="F16" s="40">
        <v>46</v>
      </c>
      <c r="G16" s="40">
        <v>0</v>
      </c>
      <c r="H16" s="40">
        <v>0</v>
      </c>
      <c r="I16" s="40">
        <v>1</v>
      </c>
      <c r="J16" s="40">
        <v>0</v>
      </c>
      <c r="K16" s="39">
        <v>0</v>
      </c>
    </row>
    <row r="17" spans="1:11" ht="45.75" customHeight="1" x14ac:dyDescent="0.2">
      <c r="A17" s="26">
        <v>9</v>
      </c>
      <c r="B17" s="27" t="s">
        <v>55</v>
      </c>
      <c r="C17" s="40">
        <v>364</v>
      </c>
      <c r="D17" s="40">
        <v>265</v>
      </c>
      <c r="E17" s="40">
        <v>0</v>
      </c>
      <c r="F17" s="40">
        <v>255</v>
      </c>
      <c r="G17" s="40">
        <v>0</v>
      </c>
      <c r="H17" s="40">
        <v>2</v>
      </c>
      <c r="I17" s="40">
        <v>0</v>
      </c>
      <c r="J17" s="40">
        <v>0</v>
      </c>
      <c r="K17" s="39">
        <v>0</v>
      </c>
    </row>
    <row r="18" spans="1:11" ht="44.25" customHeight="1" x14ac:dyDescent="0.2">
      <c r="A18" s="26">
        <v>10</v>
      </c>
      <c r="B18" s="27" t="s">
        <v>54</v>
      </c>
      <c r="C18" s="40">
        <v>346</v>
      </c>
      <c r="D18" s="40">
        <v>344</v>
      </c>
      <c r="E18" s="40">
        <v>0</v>
      </c>
      <c r="F18" s="40">
        <v>388</v>
      </c>
      <c r="G18" s="40">
        <v>0</v>
      </c>
      <c r="H18" s="40">
        <v>0</v>
      </c>
      <c r="I18" s="40">
        <v>7</v>
      </c>
      <c r="J18" s="40">
        <v>0</v>
      </c>
      <c r="K18" s="39">
        <v>0</v>
      </c>
    </row>
    <row r="19" spans="1:11" ht="43.5" customHeight="1" x14ac:dyDescent="0.2">
      <c r="A19" s="26">
        <v>11</v>
      </c>
      <c r="B19" s="27" t="s">
        <v>53</v>
      </c>
      <c r="C19" s="47">
        <v>318</v>
      </c>
      <c r="D19" s="47">
        <v>288</v>
      </c>
      <c r="E19" s="47">
        <v>0</v>
      </c>
      <c r="F19" s="47">
        <v>257</v>
      </c>
      <c r="G19" s="47">
        <v>0</v>
      </c>
      <c r="H19" s="47">
        <v>0</v>
      </c>
      <c r="I19" s="47">
        <v>5</v>
      </c>
      <c r="J19" s="40">
        <v>0</v>
      </c>
      <c r="K19" s="39">
        <v>0</v>
      </c>
    </row>
    <row r="20" spans="1:11" ht="26.25" customHeight="1" x14ac:dyDescent="0.2">
      <c r="A20" s="130" t="s">
        <v>39</v>
      </c>
      <c r="B20" s="131"/>
      <c r="C20" s="38">
        <f>SUM(C10:C19)</f>
        <v>1764</v>
      </c>
      <c r="D20" s="38">
        <f>SUM(D10:D19)</f>
        <v>1567</v>
      </c>
      <c r="E20" s="38">
        <f>SUM(E11:E19)</f>
        <v>2</v>
      </c>
      <c r="F20" s="38">
        <f>SUM(F10:F19)</f>
        <v>1633</v>
      </c>
      <c r="G20" s="38">
        <f>SUM(G11:G19)</f>
        <v>0</v>
      </c>
      <c r="H20" s="38">
        <f>SUM(H11:H19)</f>
        <v>2</v>
      </c>
      <c r="I20" s="38">
        <f>SUM(I10:I19)</f>
        <v>19</v>
      </c>
      <c r="J20" s="38">
        <f t="shared" ref="J20:K20" si="0">SUM(J11:J19)</f>
        <v>0</v>
      </c>
      <c r="K20" s="38">
        <f t="shared" si="0"/>
        <v>0</v>
      </c>
    </row>
    <row r="21" spans="1:11" ht="26.25" customHeight="1" x14ac:dyDescent="0.2">
      <c r="A21" s="115" t="s">
        <v>40</v>
      </c>
      <c r="B21" s="116"/>
      <c r="C21" s="37">
        <f>SUM(C9:C19)</f>
        <v>1822</v>
      </c>
      <c r="D21" s="37">
        <f>SUM(D9:D19)</f>
        <v>1620</v>
      </c>
      <c r="E21" s="37">
        <f>SUM(E9:E18)</f>
        <v>3</v>
      </c>
      <c r="F21" s="37">
        <f>SUM(F9:F19)</f>
        <v>1688</v>
      </c>
      <c r="G21" s="37">
        <f t="shared" ref="G21:K21" si="1">SUM(G9:G19)</f>
        <v>0</v>
      </c>
      <c r="H21" s="37">
        <f t="shared" si="1"/>
        <v>3</v>
      </c>
      <c r="I21" s="37">
        <f t="shared" si="1"/>
        <v>21</v>
      </c>
      <c r="J21" s="37">
        <f t="shared" si="1"/>
        <v>0</v>
      </c>
      <c r="K21" s="37">
        <f t="shared" si="1"/>
        <v>0</v>
      </c>
    </row>
    <row r="23" spans="1:11" x14ac:dyDescent="0.2">
      <c r="A23" s="21"/>
    </row>
    <row r="24" spans="1:11" x14ac:dyDescent="0.2">
      <c r="A24" s="21"/>
    </row>
  </sheetData>
  <mergeCells count="15">
    <mergeCell ref="A21:B21"/>
    <mergeCell ref="H1:K1"/>
    <mergeCell ref="F5:H5"/>
    <mergeCell ref="G6:H6"/>
    <mergeCell ref="F6:F7"/>
    <mergeCell ref="B5:B7"/>
    <mergeCell ref="A5:A7"/>
    <mergeCell ref="C5:C7"/>
    <mergeCell ref="D5:D7"/>
    <mergeCell ref="E5:E7"/>
    <mergeCell ref="I5:J5"/>
    <mergeCell ref="I6:I7"/>
    <mergeCell ref="K5:K7"/>
    <mergeCell ref="A20:B20"/>
    <mergeCell ref="A2:L3"/>
  </mergeCells>
  <pageMargins left="0.31496062992125984" right="0.31496062992125984" top="0.55118110236220474" bottom="0.35433070866141736" header="0.31496062992125984" footer="0.31496062992125984"/>
  <pageSetup paperSize="9" scale="66" orientation="portrait" horizontalDpi="300" verticalDpi="300" r:id="rId1"/>
  <ignoredErrors>
    <ignoredError sqref="C20:D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2022-03-09T13:02:21Z</cp:lastPrinted>
  <dcterms:created xsi:type="dcterms:W3CDTF">2004-05-21T10:07:22Z</dcterms:created>
  <dcterms:modified xsi:type="dcterms:W3CDTF">2022-03-10T11:45:38Z</dcterms:modified>
</cp:coreProperties>
</file>